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margaret.davide-smit\OneDrive - US Department of Energy\Documents\ERA Grants FOA\Q&amp;A archive\"/>
    </mc:Choice>
  </mc:AlternateContent>
  <xr:revisionPtr revIDLastSave="0" documentId="13_ncr:1_{87045BFF-2BF8-4FB4-9E75-3A652CE91E02}" xr6:coauthVersionLast="47" xr6:coauthVersionMax="47" xr10:uidLastSave="{00000000-0000-0000-0000-000000000000}"/>
  <bookViews>
    <workbookView xWindow="28680" yWindow="-120" windowWidth="29040" windowHeight="15840" activeTab="1" xr2:uid="{9BFD5DDC-A850-437B-A724-17FE0D9E606F}"/>
  </bookViews>
  <sheets>
    <sheet name="INSTRUCTIONS &amp; TIPS" sheetId="5" r:id="rId1"/>
    <sheet name="FOA CONTENT QUESTIONS" sheetId="1" r:id="rId2"/>
    <sheet name="Admin Pick List" sheetId="6" state="hidden" r:id="rId3"/>
  </sheets>
  <definedNames>
    <definedName name="_xlnm._FilterDatabase" localSheetId="1" hidden="1">'FOA CONTENT QUESTIONS'!$A$3:$E$3</definedName>
    <definedName name="_xlnm.Print_Area" localSheetId="1">'FOA CONTENT QUESTIONS'!$A$1:$E$79</definedName>
    <definedName name="_xlnm.Print_Area" localSheetId="0">'INSTRUCTIONS &amp; TIPS'!$A$1:$B$12</definedName>
    <definedName name="_xlnm.Print_Titles" localSheetId="1">'FOA CONTENT QUESTIONS'!$1:$3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0" i="1" l="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l="1"/>
  <c r="A108" i="1" s="1"/>
  <c r="A109" i="1" s="1"/>
  <c r="A110" i="1" s="1"/>
  <c r="A111" i="1" s="1"/>
  <c r="A112" i="1" s="1"/>
  <c r="A113" i="1" s="1"/>
  <c r="A114" i="1" s="1"/>
  <c r="A115" i="1" s="1"/>
  <c r="A116" i="1" s="1"/>
  <c r="A117" i="1" s="1"/>
  <c r="A118" i="1" s="1"/>
  <c r="A119" i="1" s="1"/>
  <c r="A120" i="1" s="1"/>
  <c r="A121" i="1" s="1"/>
  <c r="A122" i="1" s="1"/>
  <c r="A123" i="1" s="1"/>
  <c r="A124" i="1"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203" i="1" l="1"/>
  <c r="A202" i="1"/>
  <c r="A201" i="1"/>
  <c r="A200" i="1"/>
  <c r="A199" i="1"/>
  <c r="A198" i="1"/>
  <c r="A197" i="1"/>
  <c r="A196" i="1"/>
  <c r="A195" i="1"/>
  <c r="A194" i="1"/>
  <c r="A193" i="1"/>
  <c r="A192" i="1"/>
</calcChain>
</file>

<file path=xl/sharedStrings.xml><?xml version="1.0" encoding="utf-8"?>
<sst xmlns="http://schemas.openxmlformats.org/spreadsheetml/2006/main" count="397" uniqueCount="269">
  <si>
    <t>INSTRUCTIONS</t>
  </si>
  <si>
    <r>
      <t xml:space="preserve">All questions pertaining to OCED Exchange should be emailed to </t>
    </r>
    <r>
      <rPr>
        <u/>
        <sz val="11"/>
        <color rgb="FF0000FF"/>
        <rFont val="Calibri"/>
        <family val="2"/>
        <scheme val="minor"/>
      </rPr>
      <t>OCED-ExchangeSupport@hq.doe.gov</t>
    </r>
    <r>
      <rPr>
        <sz val="11"/>
        <color theme="1"/>
        <rFont val="Calibri"/>
        <family val="2"/>
        <scheme val="minor"/>
      </rPr>
      <t>. Include FOA number and title in subject line.</t>
    </r>
  </si>
  <si>
    <t>All questions and answers pertaining to this FOA will be posted on OCED Exchange within this spreadsheet.</t>
  </si>
  <si>
    <t xml:space="preserve">DOE will attempt to respond to a question within 3 business days, unless a similar question and answer have already been posted in this spreadsheet. </t>
  </si>
  <si>
    <t>All questions should be submitted no later than 3 business days prior to the application due date. Questions submitted after this date will not be answered.</t>
  </si>
  <si>
    <t xml:space="preserve">Questions are assigned a number in accordance with when they are reviewed by DOE.  </t>
  </si>
  <si>
    <t>Questions are assigned a topic area by DOE when reviewed.</t>
  </si>
  <si>
    <t>TIPS</t>
  </si>
  <si>
    <t>Applicants may sort questions and answers in the FOA Content Questions tab of this spreadhseet by selecting the drop-down box arrows on the column headers and selecting any of the listed attributes.</t>
  </si>
  <si>
    <t>Applicants may search for questions and/or keywords by holding CTRL+F on the keyboard and typing in a phrase or keyword.</t>
  </si>
  <si>
    <t>ADMINISTRATIVE QUESTION AND ANSWER LOG</t>
  </si>
  <si>
    <t>DE-FOA-0003045 - Bipartisan Infrastructure Law: Energy Improvement in Rural or Remote Areas: Fixed Award Grant Program</t>
  </si>
  <si>
    <t>Question #</t>
  </si>
  <si>
    <t>Date Submitted</t>
  </si>
  <si>
    <t>Topic</t>
  </si>
  <si>
    <t>Question</t>
  </si>
  <si>
    <t>Answer</t>
  </si>
  <si>
    <t>Foreign Entities/Work</t>
  </si>
  <si>
    <t>Other</t>
  </si>
  <si>
    <t>I noticed that there are 3 funding opportunities: 1. $50 Million, issued May 2023; 2. $300 Million, issued March 2023; 3. $15 Million, issued March 2023.  What is the difference among these opportunities.</t>
  </si>
  <si>
    <t>Eligibility</t>
  </si>
  <si>
    <t xml:space="preserve">I have a client who is looking to build a clean energy cattle rendering facility. I am wondering if this would be a good fit for one of your grants. </t>
  </si>
  <si>
    <t>Per FOA Section 3.0, DOE will not make eligibility determinations for potential applicants prior to the date on which Applications to this FOA must be submitted.  FOA Section 1 and Section 2 provide detail on the commercially available, clean energy projects that will be funded under this FOA.</t>
  </si>
  <si>
    <t>What defines a fixed award grant? What differentiates a fixed award grant from other grant programs?</t>
  </si>
  <si>
    <t>2 CFR 200 defines a fixed amount award as a type of grant under which the Federal awarding agency or pass-through entity provides a specific level of support without regard to actual costs incurred under the Federal award. This type of Federal award reduces some of the administrative burden and record-keeping requirements for both the non-Federal entity and Federal awarding agency or pass-through entity. Accountability is based primarily on performance and results. Except in the case of termination before completion of the Federal award, there is no governmental review of the actual costs incurred by the non-Federal entity in performance of the award. 
Payments under fixed amount awards can be made in a variety of ways. These can include, but are not limited to: 
•  In several partial payments, the amount of each agreed upon in advance, and the “milestone” or event triggering the payment also agreed upon in advance, and set forth in the Federal award; 
•  On a unit price basis, for a defined unit or units, at a defined price or prices, agreed to in advance of performance of the Federal award and set forth in the Federal award; or, 
•  In one payment at Federal award completion.</t>
  </si>
  <si>
    <t>Application Content/Format</t>
  </si>
  <si>
    <t>1. Do the “additional benefits to communities” outlined in DE-FOA-0002970 also apply and be considered as Program Policy Factors for proposals in the recently published FOA (DE-FOA-0003045)?</t>
  </si>
  <si>
    <t xml:space="preserve">FOA 2970 is a distinct and separate announcement from FOA 3045.  FOA 3045, Section 4.4.2.2 provides detailed requirements for the content of the Community Benefits Plan required at Full Application. </t>
  </si>
  <si>
    <t>The actual FOA and the Guidance Document both reference a Budget Justification Template that is supposed to be posted on the OCED eXCHANGE portal.  As of this morning, there is no Budget Justification Template, just the Pre-Application Template.  Can you provide an estimated date when the budget template will be posted?</t>
  </si>
  <si>
    <t>On OCED eXCHANGE, under Applications Forms and Templates,  the only form available is the Pre-Application Template. Only successful pre-applicants will be invited to complete a more detailed full application, and the appropriate forms and templates will be uploaded at that time.</t>
  </si>
  <si>
    <t>How long after submission of the Pre-Application will you invite successful Pre-Application submitters to prepare a Full Application? If we submit the Pre-Application document prior to the submission deadline, will our Pre-Application be considered sooner for submission of a Full Application?</t>
  </si>
  <si>
    <t>Per FOA Section 3.0, DOE will not make eligibility determinations for potential applicants prior to the date on which Applications to this FOA must be submitted. Approximately 30 days from the time of closing, applicants will be notified of pre-application status; however, this timeframe is anticipated and may vary based on the quantity of submissions received.</t>
  </si>
  <si>
    <t>When pre-applications are invited to submit full applications, will the number of applicants chosen be announced?</t>
  </si>
  <si>
    <t>DOE has not yet determined whether it will release the number of applicants invited to submit a full application.</t>
  </si>
  <si>
    <t xml:space="preserve">We're interested in the upcoming ERA grant for &lt;$5 million. Will we be able to aggregate multiple projects for this grant?                                                                                                                                      Is there any flexibility for larger scale, regional projects? 5 mil would not get far in the our Region. </t>
  </si>
  <si>
    <t>Aggregation of multiple projects is not prohibited under this FOA. $5 million is the maximum Federal Share for any application.</t>
  </si>
  <si>
    <t>We are seeking funding opportunities to complete repairs on our dam structure and found this grant online.  Before getting into the details of an application I thought I would send a preliminary email asking if our project fits within the grant parameters?                                                          Will this grant fund a baseline river potential energy study with this grant, or if the FOA is more geared towards actual infrastructure deployment and development?</t>
  </si>
  <si>
    <t>Clean energy projects funded under this FOA must satisfy at least one of the objectives listed in FOA Section 1.1.  FOA Section 1.2 states that any project proposals must show that the technology is commercially available.</t>
  </si>
  <si>
    <t>Budget/Costs</t>
  </si>
  <si>
    <t>We are a University intending to develop a standalone microgrid project for a Tribal Nation. We plan to dedicate 100 % time of a Research faculty as a PI and a part of time of a few other faculties with specialties needed for the project as CO-PIs .  Will we be able to be request salary support for the PI and CO-PIs?</t>
  </si>
  <si>
    <r>
      <rPr>
        <sz val="11"/>
        <rFont val="Calibri"/>
        <family val="2"/>
        <scheme val="minor"/>
      </rPr>
      <t>Salary support for university research personnel is generally considered an allowable cost by the Department of Energy. Restrictions on personnel compensation for Institutions of Higher Education do apply and applicants are encouraged to review</t>
    </r>
    <r>
      <rPr>
        <u/>
        <sz val="11"/>
        <color theme="10"/>
        <rFont val="Calibri"/>
        <family val="2"/>
        <scheme val="minor"/>
      </rPr>
      <t xml:space="preserve"> 2 CFR 200.430 Compensation – personal services, item (h) </t>
    </r>
    <r>
      <rPr>
        <sz val="11"/>
        <rFont val="Calibri"/>
        <family val="2"/>
        <scheme val="minor"/>
      </rPr>
      <t>for more information on allowable personnel costs.</t>
    </r>
    <r>
      <rPr>
        <u/>
        <sz val="11"/>
        <rFont val="Calibri"/>
        <family val="2"/>
        <scheme val="minor"/>
      </rPr>
      <t xml:space="preserve"> </t>
    </r>
  </si>
  <si>
    <t>Tech Topics</t>
  </si>
  <si>
    <t>What are your power requirements (110, 220, 440 Volts and 30, 50, or 60 Amps)?  How long would you want our backup systems to automatically operate?  Do you want these systems to be mobile (trailers) or stationary (Conex containers)?  Does replacing rural households' use of diesel and gas generators for power with off-grid solar plus storage PV systems satisfy the FOA's goals?</t>
  </si>
  <si>
    <t>Is land acquisition an eligible cost?</t>
  </si>
  <si>
    <r>
      <rPr>
        <sz val="11"/>
        <rFont val="Calibri"/>
        <family val="2"/>
        <scheme val="minor"/>
      </rPr>
      <t>Land acquisition is an allowable cost under the grant program only with prior written approval from the Office of Clean Energy Demonstrations. Applicants are encouraged to review</t>
    </r>
    <r>
      <rPr>
        <u/>
        <sz val="11"/>
        <color theme="10"/>
        <rFont val="Calibri"/>
        <family val="2"/>
        <scheme val="minor"/>
      </rPr>
      <t xml:space="preserve"> 2 CFR 910.360</t>
    </r>
    <r>
      <rPr>
        <sz val="11"/>
        <rFont val="Calibri"/>
        <family val="2"/>
        <scheme val="minor"/>
      </rPr>
      <t xml:space="preserve"> for more information regarding real property (land acquisition), including title, insurance, and disposition.</t>
    </r>
  </si>
  <si>
    <t>Will there be a recording of the FOA webinar?</t>
  </si>
  <si>
    <t xml:space="preserve">Yes, once the webinar is edited/formatted, a recording of the webinar will be posted on the OCED eXCHANGE website, under FOA 3045, Webinar Details.  </t>
  </si>
  <si>
    <t>If a project is selected for this program, would the client still be able to benefit from eligible tax incentives provided by IRA?</t>
  </si>
  <si>
    <t>May we submit more than one pre-application?</t>
  </si>
  <si>
    <t xml:space="preserve">FOA Section 3.3 details the limitations on number of pre-applications and applications.  </t>
  </si>
  <si>
    <t>I am wondering if the project can be started before the funding deadlines are in or if we have to wait until the projects have been awarded?</t>
  </si>
  <si>
    <t>Pick List</t>
  </si>
  <si>
    <t>Registration Requirements</t>
  </si>
  <si>
    <t>Webinar</t>
  </si>
  <si>
    <t>Concept Paper</t>
  </si>
  <si>
    <t>Labs/FFRDCs</t>
  </si>
  <si>
    <t>Cost Sharing</t>
  </si>
  <si>
    <t>Due Dates</t>
  </si>
  <si>
    <t>Intellectual Property</t>
  </si>
  <si>
    <t>Data Management</t>
  </si>
  <si>
    <t>U.S. Manufacturing Plan</t>
  </si>
  <si>
    <t>Application Reviews</t>
  </si>
  <si>
    <t>Technical Topics</t>
  </si>
  <si>
    <t>1) We have a much larger community project for clean energy, does this grant opportunity fit for a piece of that project?  The piece in mind is technology that will improve reliability and / or resilience of energy systems.                                                                                                                       2) If part of a larger energy project, do we go into that larger project, or only address the subset topic (of the grant request).                                                             3) If a project exceeds $5M in total cost, can they still submit an application requesting the maximum amount of $5M and cover the remaining cost themselves?</t>
  </si>
  <si>
    <t>1) Are School Districts eligible for the Grant?                                                                  2) Is a public school in a rural or remote area able to apply for this grant?           3) Are Community Choice Aggregators (CCAs) eligible as an applicant under this grant?                                                                                                                                         4) Would I be eligible for this grant as and individual/resident?</t>
  </si>
  <si>
    <t>Per FOA Section 1.0, this FOA is designed to support small community-driven clean energy projects requiring $500,000 to $5 million in Federal funding.  The Total Project Costs (TPC) may exceed Federal funding.  If the TPC is greater than the requested Federal funding, or if the proposal is part of a larger project, there should be a full description of the larger project, and how the proposal integrates into that larger project.  However, if the piece that is eligible for this grant could be undertaken as a self-contained stand-alone project, then the application may focus on only that piece, even if it's part of a larger project. Specific requirements are outlined in FOA Section 4.4.</t>
  </si>
  <si>
    <t xml:space="preserve">Clean energy projects funded under this FOA must satisfy at least one of the objectives described in FOA Section 1.1, and may consider the extent to which projects benefit communities most impacted by high energy burden, poor energy reliability and resilience, or environmental harm from energy generation.  The FOA does not restrict which technology may be used meet these objectives.  </t>
  </si>
  <si>
    <t>Participation in this program doesn't affect eligibility for tax incentives. Please consult with a tax professional regarding tax incentives.</t>
  </si>
  <si>
    <t xml:space="preserve">Applicants may begin some preliminary work on a proposed project before an award has been issued with some important conditions. First, applicants selected for award negotiations (selectees) must request prior written approval to charge pre-award costs. Pre-award costs cannot be incurred prior to the Selection Official signing the Selection Statement and Analysis. Pre-award expenditures are made at the selectee’s risk. DOE is not obligated to reimburse costs: (1) in the absence of appropriations; (2) if an award is not made; or (3) if an award is made for a lesser amount than the selectee anticipated. Second, if the applicant takes any action related to the proposed project that would have an adverse effect on the environment or limit the choice of reasonable alternatives prior to DOE completing the National Environmental Policy Act (NEPA) review process, the applicant is doing so at risk of not receiving federal funding for their project and such costs may not be recognized as allowable. More information on pre-award costs can be found in Section 3.20 of the Guidance Document for this FOA.  </t>
  </si>
  <si>
    <t xml:space="preserve">Are applicants allowed to directly submit their completed Pre-Application template as their official Pre-Application? Or is a formal, written paper required? </t>
  </si>
  <si>
    <t xml:space="preserve">FOA Section 4.4.1 outlines the required pre-application proposal content. A template is provided to assist applicants in preparing their pre-application and may be found on OCED eXCHANGE.  A completed template may be submitted as a pre-application; however, use of the template is not mandatory and an applicant may submit the content outlined in FOA Section 4.4.1.  All submissions must conform to the form and content requirements described in FOA Section 4.0. </t>
  </si>
  <si>
    <t>Are there any restrictions what the grant cash can or cannot be used for? (for example, start-up costs, advertising, equipment, ETC.).  Can I use the funds for other programs that require cost-share participation?</t>
  </si>
  <si>
    <t xml:space="preserve">Are community colleges eligible to apply? Would organizations/institutions be able to team up in a joint application if the institution/organization is located outside of a rural or remote location? Would they need to partner with an organization/institution located WITHIN a rural or remote location to apply for the grant opportunity? </t>
  </si>
  <si>
    <t xml:space="preserve">Schools, campuses, school districts, community colleges, or others may be eligible to participate either as prime recipients or subrecipients of this FOA if they are classified as any of the entities in FOA Section 3.0.1. An eligible entity (potential applicant) is not required to be geographically located in the area of benefit, however, a competitive applicant will demonstrate how their proposal will benefit the city, town or unincorporated area of less than 10,000 inhabitants.  </t>
  </si>
  <si>
    <t>Applicants should include the budget information  requested in FOA Section 4.4.2.6, upon selection to submit a full application. Allowable costs are listed in 2 CFR 200 Subpart E. Per 2 CFR 200.403.f, funds may not be used for other federal programs that require cost-share participation unless explicitly allowed by that program.</t>
  </si>
  <si>
    <t>Will we be able to aggregate projects</t>
  </si>
  <si>
    <t xml:space="preserve">FOA Section 4.4.1 outlines the required pre-application proposal content. A proposal must be for a single project; however a single project effort may be sited in various locations.  For example, a proposal with multiple locations that all collectively serve to benefit a rural area may be considered a single project. </t>
  </si>
  <si>
    <t>Is it acceptable for a recipient to seek a loan through the USDA PACE program for an amount above their request? I.e. if a project is seeking $5M but TPC is $6M, could they seek a PACE loan for the additional $1M?</t>
  </si>
  <si>
    <t>FOA Section 4.4.2.10 addresses potentially duplicative federal funding and outlines the responsibilities of the applicant or project team member to notify the DOE Grant Officer in writing.</t>
  </si>
  <si>
    <t>Our team would like to know if it is encouraged or discouraged to tie in proposed work from the Energizing Rural Communities PRIZE into this grant</t>
  </si>
  <si>
    <t>The PRIZE competition is distinctly separate from FOA 3045.  Competing in the PRIZE has no impact on eligibility to submit a project proposal to FOA 3045.</t>
  </si>
  <si>
    <t>In regards to the time frame of this grant, is more weight given to proposals that will be completed in three years as opposed to five? </t>
  </si>
  <si>
    <t>Per FOA Section 2.0, the maximum project period is 5 years.  FOA Section 5.0 provides detail on how applications are reviewed.</t>
  </si>
  <si>
    <t>If awarded this grant, would the clock start in Spring 2024 after award negotiations? </t>
  </si>
  <si>
    <t>Please reference FOA Section 6.0, Award Administration Information.  Awards will start after negotiations are complete and the Officer signs the award.</t>
  </si>
  <si>
    <t>OCED Exchange</t>
  </si>
  <si>
    <t>In the FOA, it is stated that applications must have a control number. Does this apply to the pre-application as well as the full? If so, how would one obtain a control number for the pre-application stage?</t>
  </si>
  <si>
    <t>Per FOA Section 4.0, a control number will be issued when an applicant begins the OCED eXCHANGE application process.</t>
  </si>
  <si>
    <t xml:space="preserve">I am inquiring about the Energy Improvements in Rural and Remote Areas Program grant and wondering if the Siting or Upgrading Transmission and Distribution Lines objective must be lines to serve a community?                   Is it possible for the HOA representatives of a community to propose a project or is this grant announcement aimed at city and town leaders? </t>
  </si>
  <si>
    <t>FOA Section 3.0 outlines eligible information for this FOA.  Proposals must clearly define the city, town, or unincorporated area(s) of less than 10,000 inhabitants receiving the benefits.</t>
  </si>
  <si>
    <t>Is there a maximum number of projects each entity can submit?</t>
  </si>
  <si>
    <t xml:space="preserve">Please see the response to Question #18. </t>
  </si>
  <si>
    <t xml:space="preserve">Can this grant be used for the upgrades in the electric infrastructure for the installation of Electric Vehicle (EV) charging stations. Would the EV charging stations be eligible as well? </t>
  </si>
  <si>
    <t xml:space="preserve">Please see the response to Question #2. </t>
  </si>
  <si>
    <t xml:space="preserve">Can an applicant apply to both the regular ERA (DE-FOA-0002970) ppl and the fixed award ERA program with the same or similar project, provided that the individual requirements of each FOA are met? </t>
  </si>
  <si>
    <t xml:space="preserve">An applicant may apply to the ERA FOA (DE-FOA-0002970) as well as the ERA Grant FOA (DE-FOA-0003045). If the applicant receives funding under both FOAs, the applicant must notify DOE in writing regarding any activities and/or costs that potentially overlap. Please see FOA Section 4.4.2.10 for additional information. </t>
  </si>
  <si>
    <t>Am I correct in understanding that a project (i.e., microgrid) that is located in a small rural community of approximately 20,000 people that would benefit an adjacent rural community with a population of 2,000 people (i.e., resiliency, lower energy costs, etc.) would potentially qualify for this funding opportunity?  If not, would the project need to actually be located in the rural community with a population of 2,000 people? </t>
  </si>
  <si>
    <t>FOA Section 3.0 outlines eligible information for this FOA.  Projects ideally should be sited within the rural or remote community or communities they are designed to benefit. Projects proposed to be built outside of a rural or remote area may be considered for funding but must clearly define the rural or remote area(s) of less than 10,000 inhabitants receiving the benefits.</t>
  </si>
  <si>
    <t>we are looking for funding to provide heat pumps for residential homes for a tribe in Alaska. Under "example projects", the FOA mentions: "Replacement of fossil fuel-powered heating with heat pumps in community buildings or in a residential neighborhood". What does "residential neighborhood" mean? Is it one or two large heat pumps for a neighborhood or individual heat pumps per home for one neighborhood? </t>
  </si>
  <si>
    <t>The question cites FOA Section 1.2.1. Applicants are not limited to these examples and are encouraged to propose projects that best address the energy priorities of their community.  The term 'residential neighborhood' is only used for illustration and is not an eligibility requirement.</t>
  </si>
  <si>
    <t>We are looking to have the Alaska Native Corporation apply on behalf of the tribe. The FOA does state this is allowed but is there a required document needed to indicate this relationship? And does the corporation need to own buildings, such as community buildings, to provide energy improvements?</t>
  </si>
  <si>
    <t xml:space="preserve">The Pre-Application, FOA Section 4.4.1, requires the applicant to list and describe the community that is benefitting from the project, and does not require documentation.  The Full Application, FOA Section 4.4.2, will require documentation to confirm the relationship, for example FOA Section 4.4.2.3 and 4.4.2.5 both request documentation to support the community benefits plan and partnership commitments.  Lastly, the FOA does not require an applicant to own any specific property. </t>
  </si>
  <si>
    <t>What is the TRL to be considered for this FOA?</t>
  </si>
  <si>
    <t>Are letters of commitment or plan of obtaining letters of commitment required for the pre-application?</t>
  </si>
  <si>
    <t xml:space="preserve">Letters of commitment or a plan for obtaining letters of commitment are not required for the pre-application. Per FOA Section 4.4.2.5, letters of commitment will be required from all subrecipients and formal project partners as part of a full application. </t>
  </si>
  <si>
    <t xml:space="preserve">I have a question on the definition of a disadvantaged community. When using the EJScreen tool, our community is identified as "partially disadvantaged" and I haven't seen this addressed before. 
Question: Is land that the EJScreen identifies as 'partially disadvantaged' considered a DAC under DE-FOA-0003045. </t>
  </si>
  <si>
    <t>DE-FOA-0003045 uses DOE's Disadvantaged Communities Reporter (https://energyjustice.egs.anl.gov/) and the White House Council on Environmental Quality’s Climate and Economic Justice Screening Tool (CEJST) Version 1.0 (https://screeningtool.geoplatform.gov/) to identify communities designated as "disadvantaged communities." Communities do not have to be designated as a "disadvantaged community" to be eligible for this FOA. This FOA may consider the extent to which projects benefit communities most impacted by high energy burden, poor energy reliability and resilience, or environmental harm from energy generation, whether or not they are identified as a "disadvantaged community" using the DOE or CEJST tool. This may be considered using data from the Climate &amp; Economic Justice Screening Tool (CEJST), DOE’s Energy Justice Dashboard, and information from applicants, including information from EPA's EJScreen.</t>
  </si>
  <si>
    <t>Question #15, submitted on 5/30/2023, asked if land acquisition costs were allowable under funding opportunity announcement (FOA) number DE-FOA-0003045. The answer indicated that these costs are allowable with prior written approval from the Office of Clean Energy Demonstrations. If seeking to utilize a portion of the FOA award for land acquisition when is the deadline to submit a request for this award use? Where should this request be submitted and what should be included?</t>
  </si>
  <si>
    <t>Section A.2.2 of the FOA addresses pre-award costs. Only those applicants selected for award negotiations will be able to request prior written approval for pre-award costs from OCED. Any pre-award expenditures are made at the applicant's risk. The format of a request including a timeline for submission will be determined by the OCED Grants and Agreements Officer during award negotiations.</t>
  </si>
  <si>
    <t>Grant FOA lists 6 objectives.  Some examples of eligible projects are provided. Are individual households or facilities off-grid electrification projects in communities of less than 10,000 (population) considered eligible as addressing objectives C and F.</t>
  </si>
  <si>
    <t>Pre-applications will be evaluated in accordance with the review criteria listed in Section 5.0.1 of the FOA.</t>
  </si>
  <si>
    <t>Please verify that the minimum project is $500,000 to be eligible.</t>
  </si>
  <si>
    <t>The anticipated award size and funding amount is listed in Table 1 in Section 1.2 of the FOA.</t>
  </si>
  <si>
    <t xml:space="preserve">Are K-12 public schools eligible to apply for the Improvement in Rural or Remote Areas (ERA) Grant Program? </t>
  </si>
  <si>
    <t>FOA Section 3.0.1 outlines eligible applicants for this FOA.  Depending on its classification, a K-12 school may qualify as state/local entity, or otherwise qualify as a non-profit or for-profit based on its charter.  Importantly, per Section 40103(c) of the BIL, any proposal must demonstrate benefit to a “city, town, or unincorporated area that has a population of not more than 10,000 inhabitants.”  Therefore, all applications must demonstrate how the proposal will benefit to the community.</t>
  </si>
  <si>
    <t>Do improvements and work on community buildings include buildings that are used for the general conduct of government (e.g. County Courthouse/City Hall)? Would projects that are focused on improving energy efficiency include rehabilitating buildings with reliable materials, such as improved insulation, solar panels, or other materials that reduce greenhouse gas emissions?</t>
  </si>
  <si>
    <t>Per FOA Section 3.0, DOE will not make eligibility determinations for potential applicants prior to the date on which Applications to this FOA must be submitted. The building or site of the proposal is not restricted to any given ownership; however, any application must demonstrate how the proposal will benefit a city, town, or unincorporated area of not more than 10,000 inhabitants.</t>
  </si>
  <si>
    <t>For this grant, can the overall project have multiple sites within a municipality, county, state, or multiple states?</t>
  </si>
  <si>
    <t xml:space="preserve">Please see the response to Question #23. </t>
  </si>
  <si>
    <t>Is there an indirect cost cap for Opportunity #DE-FOA-0003045? If we do not have a federally negotiated indirect cost rate agreement, can we use the de minimis rate or some other pre-determined percentage?</t>
  </si>
  <si>
    <t xml:space="preserve">There is no indirect cost cap in place for this FOA. Organizations which do not have a federally negotiated indirect cost rate may elect to charge a de minimis rate of 10%. In accordance with 2 CFR 200.414 (f), no documentation is required to justify the 10% however once elected the de minimis rate must be used consistently for all Federal awards until the organization chooses to negotiate a rate. </t>
  </si>
  <si>
    <t>Our town has a potential project that will not exceed $500,000. Would that dollar amount of a project still qualify?</t>
  </si>
  <si>
    <r>
      <t xml:space="preserve">FOA Section 1.2 states, "This FOA has one topic area, which solicits proposals to implement community-driven clean energy projects of </t>
    </r>
    <r>
      <rPr>
        <b/>
        <sz val="11"/>
        <color rgb="FF000000"/>
        <rFont val="Calibri"/>
        <family val="2"/>
      </rPr>
      <t>at least $500,000 and at most $5 million</t>
    </r>
    <r>
      <rPr>
        <sz val="11"/>
        <color rgb="FF000000"/>
        <rFont val="Calibri"/>
        <family val="2"/>
      </rPr>
      <t>, using one or more clean energy technologies that improve reliability and/or resilience of energy systems, reduce energy poverty, or improve environmental performance of energy generation in a rural or remote community."</t>
    </r>
  </si>
  <si>
    <t>I have a question regarding if funds can be used for, Tribal Government owned power line that serves a pump house providing drinking water to residents.  Also, can the money be used to convert overhead electrical service lines to underground lines for Members for hardening of the power lines.</t>
  </si>
  <si>
    <t>Our application will be based on behind-the-meter solar+storage microgrids for homeowners.  Because we won't know specific addresses at this stage but do know the communities in which these assets will be deployed, is it alright to specify either zip codes, individual communities, and/or US Census Tract numbers for the location details in 3C - Project Location?</t>
  </si>
  <si>
    <t>Please see the response to Question #33. Projects proposed to be built outside of a rural or remote area may be considered for funding but must clearly define the rural or remote area(s) of less than 10,000 inhabitants receiving the benefits.</t>
  </si>
  <si>
    <t>Can we include more than one community on a single application or would we need to submit separate applications for separate communities (counties or cities)? If only one city/county can be included on the application, are we able to submit multiple applications for different communities?</t>
  </si>
  <si>
    <t>Regarding Pre-Application Question 16: What about a project that is less than 10MW but still generates power to many facilities across more than one small communities connected in a microgrid. Such a project would have characteristics from both Community Scale and Utility Scale definitions. Is there any additional guidance to help make this determination?</t>
  </si>
  <si>
    <t xml:space="preserve">The three categories are intended for the applicant to identify the project's intent.  Both Building Scale (one building) and Community Scale (multiple buildings) are intended to represent non-grid connected projects.  A Utility Scale would be connected to the grid.  If a project connects to the publicly used grid, it would be considered Utility Scale in this context.  If the proposal only serves a group of buildings, and does not interact (offtake) with an electric grid, it would be considered Community Scale in this context.  </t>
  </si>
  <si>
    <t>Can an entity submit a project for both DE-FOA-0002970 and a reduced version of the same project for DE-FOA-0003045 if it fits into both budget categories? Would there be a penalty for doing so? </t>
  </si>
  <si>
    <t>Please see the response to Question #32.</t>
  </si>
  <si>
    <t>If a municipality who is currently reliant on an energy cooperative for electricity were to submit a project proposing the construction of their own electrical grid to service the community, would this be eligible for ERA funding?</t>
  </si>
  <si>
    <t>Any proposal must be within legal constraints for a given location.  Therefore, if an applicant is part of a regulated utility market, any proposals must be compliant with their regulations.  Therefore, the example municipality (posed in this question) would need to demonstrate their plan to establish a 'new utility,' and with that, the requirements to achieve this proposal must be detailed/outlined.</t>
  </si>
  <si>
    <t>One of the cooperatives (I consult) has received Congressional Directed Funds through DOE for a microgrid planning project - 50% of the cost of the planning project. They are asking if we can "stack" funding - as far as applying for further funding for the project?</t>
  </si>
  <si>
    <t>Please see the response to Question #24.</t>
  </si>
  <si>
    <t>In the event that various communities across different regions show interest in the same project, would it be more appropriate for us to submit separate applications for each community or consolidate them into a single application? Alternatively, should we limit our focus to just one community?</t>
  </si>
  <si>
    <t xml:space="preserve">Per FOA Section 3.0, DOE will not make eligibility determinations for potential applicants prior to the date on which Applications to this FOA must be submitted.  Earlier Q&amp;As above clarify that an applicant may include more than one location; however, the Applicant must ultimately determine what to include in their proposal. </t>
  </si>
  <si>
    <t>Could an eligible activity/use of funds include "planning and design of electric utility infrastructure improvements?"</t>
  </si>
  <si>
    <t>As stated in FOA Section 1.1, Clean energy projects funded under this FOA must satisfy at least one of the objectives listed in BIL Section 40103(c)(3).  Pre-Application, Question 5, requires the applicant to state which objective is satisfied.</t>
  </si>
  <si>
    <t>Regarding DE-FOA-0003045, page 4 of the FOA lists objectives "A"-"F" from the BIL Section 40103(c)(3), followed by "additional benefits" "G"-"N". Can a project that meets multiple additional benefits "G"-"N", but does not satisfy any of the objectives "A"-"F" still qualify as eligible for funding under this FOA? </t>
  </si>
  <si>
    <t>The question cites FOA Section 1.1. Clean energy projects funded under this FOA must satisfy at least one of the objectives listed in ("A"-"F") BIL Section 40103(c)(3).</t>
  </si>
  <si>
    <t>Does the cover page of the questionnaire count toward the 10 page limit?</t>
  </si>
  <si>
    <t>The page limit only applies to information provided by the applicant.  Reference FOA Section 4.4.1 for details on page limits.</t>
  </si>
  <si>
    <t>Should the total amount requested be included in the pre application? Or only the total project cost under question 6?</t>
  </si>
  <si>
    <t xml:space="preserve">Please include the amount being requested in your response to question #6 in the pre-application. </t>
  </si>
  <si>
    <t>I am very interested in this program and have a project idea for our hospital, but I have a concern about comingling/supplanting with federal funds. First, we were awarded a $1,000,000 grant from the USDA under the Track 1 COVID Healthcare Emergency program.  The focus of this grant is to replace the outdated mechanical HVAC system at our hospital.  This grant has an $800,000 match from the hospital as part of the funding’s cost sharing.  The goal of this $1.8 million was to replace what is currently the hospital’s original 1968 HVAC unit on its inpatient floor.  Unfortunately, as we’ve gotten into this project, additional funding is needed.  In addition to just replacing a unit on the roof whereas now we have an inefficient and ineffective system with little air exchange, we need to add ductwork inside the building to all rooms and we would wish to upgrade to LED lighting in order to modernize not only the look, but provide better visibility for patient care in the rooms and it would be significant energy savings. We figure that if we’re going to tear the ceilings out once, we might as well do as much as possible and be efficient with the project.
As far as rurality, I feel we would qualify, but would welcome any feedback.  We are located outside of an incorporated city, which is the largest city in our county, and has a population of around 2,000 in the city limits.  There is one additional incorporated area approximately 10 miles away that has a population of only about 150 residents.  The remainder of our county is unincorporated.
Do you feel it would be possible to develop a project scope for a ERA grant that does not overlap the funding through the USDA ERHC grant project scope and obtain funding to support the energy cause here at the hospital? I feel that we could separately maintain grant costs and separately manage phasing if we feel this could be a path forward.  I also feel that our grant would have a funding request on the smaller side of the scale with costs between $500,000 and $1,000,000 to accomplish the work.</t>
  </si>
  <si>
    <t xml:space="preserve">Per FOA Section 3.0, DOE will not make eligibility determinations for potential applicants prior to the date on which Applications to this FOA must be submitted.  
FOA Section 4.4.2.10 addresses potentially duplicative federal funding and outlines the responsibilities of the applicant or project team member to notify the DOE Grant Officer in writing. 
Please also see the response to question #33. Proposed projects outside of a rural or remote area may be considered for funding but must clearly define the rural or remote area(s) of less than 10,000 inhabitants receiving the benefits.
</t>
  </si>
  <si>
    <t>If a Foreign Entity Waiver needs to be submitted for an applicant to the BIL Energy Improvement in Rural or Remote Areas Fixed Grant program, should the waiver be submitted with the pre-application or should it be submitted with the full application (in the event the applicant is invited to submit a full application)?</t>
  </si>
  <si>
    <t>Waivers for foreign entity participation should only be included with a full application.</t>
  </si>
  <si>
    <t>This FOA does not consider who owns the equipment or property as a factor in determining eligibility; however, any application must demonstrate how the proposal will benefit a city, town, or unincorporated area of not more than 10,000 inhabitants. Per FOA Section 3.0, DOE will not make eligibility determinations for potential applicants prior to the date on which Applications to this FOA must be submitted.</t>
  </si>
  <si>
    <t xml:space="preserve">We encourage all interested parties to review the specific funding announcements which clarify the following details.  To your question, and briefly stated, 1.  FOA 3045 will offers awards for energy projects under $5million, FOA 2970 offers awards from $5 million to $100 million and 3. the ERC Prize competition awards competitors for early stage energy project development.  The FOAs are published at https://oced-exchange.energy.gov/ and the Prize at https://www.herox.com/rural-energy </t>
  </si>
  <si>
    <t>The preapplication template notes: 'Project Location A. City, state, and zip code of community or communities benefitting from the proposed project: B. Population of community (must be less than 10,000 inhabitants to qualify) B. Population of community (must be less than 10,000 inhabitants to qualify) Is there a tool that we should use to determine this definitely?                                                                                                                                                                                                                                                                         We are a community with a population of approximately 10,800. Do we meet the “remote” criteria, even though their population is slightly above the limit</t>
  </si>
  <si>
    <t>FOA Section 3.0 states: "Section 40103(c) of the BIL defines rural or remote areas as a 'city, town, or unincorporated area that has a population of not more than 10,000 inhabitants.' Applications must identify at least one area in the United States (including U.S. territories) with a population of not more than 10,000 (using the 2020 Census Bureau figures) that will benefit from the proposal."  FOA Guidance Document, Section 2.6 provides direction on how to use U.S. Census Bureau Data to Determine Community Population for this FOA.</t>
  </si>
  <si>
    <t xml:space="preserve">FOA Section 3.0.1 outlines eligible applicants for this FOA.  </t>
  </si>
  <si>
    <t xml:space="preserve">Item 14 on the pre-application reads “What is the capacity of the proposed system? Specify capacity for each of the elements below . . .” however, the answers are radio buttons only and do not provide a way to specify capacity. Is there a way to specify capacity? The Pre-Application Template PDF that is provided is a fixed 5 pages in length despite the guiding requirement that the Pre-Application not exceed 10 pages in length. The fillable text fields do not increase the length of the template form overall and instead produce sections that must be scrolled through individually in order to fully view. </t>
  </si>
  <si>
    <t>A revised template is now available at OCED eXCHANGE. All applicants may continue with the PDF version, if already downloaded, or with the revised Word document.  When the user selects 'view application forms and templates' from the FOA page on OCED eXCHANGE, the section expands and the template is available to download.  All applicants may choose to use the template or simply prepare the pre-application using the FOA directions in Section 4.4.1.</t>
  </si>
  <si>
    <t>a. Reporting Requirement re: past expenses or expenses incurred after applying. What are deadlines, how is that handled? 
b. For Kits/premanufactured (solar or wind) not using US steel - does that disqualify us, or just need US steel after award? What if no US steel kits available? 
c. What if in project development we learn something and shift from some of the solar to wind - can funds be rolled over? 
d. How advanced do our manufacturing and systems design plans need to be? We’re very close except for the Wind question. 
e. How close do we need to be on $ estimate? Still getting final numbers. Can we adapt them once we are negotiating award? 
f. What sort of community involvement in project planning would they like to see? How much/often? We’ll pay for, own and maintain but it will serve community as resilience hub. Can we put the barn and community animal fencing on there?</t>
  </si>
  <si>
    <t xml:space="preserve">Per FOA Section 3.0, DOE will not make eligibility determinations for potential applicants prior to the date on which Applications to this FOA must be submitted.  </t>
  </si>
  <si>
    <t>Is there a recording available of the DOE Energy Improvements in Rural or Remote Areas (ERA) program Grant Funding Opportunity Webinar that was presented on May 30, 2023?</t>
  </si>
  <si>
    <t xml:space="preserve">A recording of the webinar is available here: https://www.youtube.com/watch?v=77iIBEA54F8 </t>
  </si>
  <si>
    <t xml:space="preserve">Please see the response to Question #60. </t>
  </si>
  <si>
    <t>We are looking into applying for a grant under this opportunity for a substation improvement project, which requires new equipment. If equipment has already been ordered, but not yet completely paid, would this fall under the project cost eligibility section?  Are these expenses covered under this FOA?</t>
  </si>
  <si>
    <t xml:space="preserve">Please see the responses to Questions #19 and #39 regarding pre-award costs. Any pre-award expenditures are made at the applicant's risk. </t>
  </si>
  <si>
    <t>If the construction and contractor work will be done on privately owned residential buildings does Davis Bacon apply?</t>
  </si>
  <si>
    <t xml:space="preserve">Per FOA Section A.2.4, and outlined in Section 41101 of the BIL, all laborers and mechanics employed by the recipient, subrecipients, contractors or subcontractors in the performance of construction, alteration, or repair work funded in whole or in part under this FOA shall be paid wages at rates not less than those prevailing on similar projects in the locality, as determined by the Secretary of Labor in accordance with subchapter IV of chapter 31 of title 40, United States Code commonly referred to as the “Davis-Bacon Act” (DBA). </t>
  </si>
  <si>
    <t xml:space="preserve">We would like to clarify the definition of rural/eligibility requirements specified in the FOA. </t>
  </si>
  <si>
    <t xml:space="preserve">Section 40103(c) of the BIL defines rural or remote areas as a “city, town, or unincorporated area that has a population of not more than 10,000 inhabitants.” Applications must identify at least one area in the United States (including U.S. territories) with a population of not more than 10,000 (using the 2020 Census Bureau figures) that will benefit from the proposal. </t>
  </si>
  <si>
    <t>In the pre-application template, question 14 asks for the capacity of the proposed system for each element listed. The selection only allows for one to be selected and there is not a space to provide the capacity information. Do you have a suggestion of how to provide this information in the template?</t>
  </si>
  <si>
    <t>A revised template is now available at OCED eXCHANGE. All applicants may continue with the PDF version, if already downloaded, or with the revised Word document.  If using the PDF version, simply note capacity in any text box of the Technical Approach Section.</t>
  </si>
  <si>
    <t>1. Are you looking for only one pdf attachment answering the 20 questions (calibri size 12 font?) 2. May we include figures and tables to answer the questions? 3. Many of the prompts have “no more than 350 words” – is this a firm requirement? Will any surplus words be disregarded?</t>
  </si>
  <si>
    <t xml:space="preserve">Please refer to FOA Section 4.0 which outlines the required form and content of all application submissions.  FOA Section 4.4.1 provides the Pre-Application Required Documents and Questions.  Word counts and individual page limits are approximations, however, the entire Pre-Application must not exceed 10 pages.  DOE will review only the information provided to support the questions in the Pre-Application template. Additional information will not be considered. Note that responses provided in the Pre-Application must be verified and/or substantiated in the full application.  A template is provided to assist the applicant, but use of the template is not required and use of the template (or not) has no bearing on how the submission will be reviewed.  </t>
  </si>
  <si>
    <t xml:space="preserve">If a technology provider is pursuing a partnership with more than one community, can they provide details for multiple communities on one Pre Application form? If so, in the instance where the technology provider only moves forward with one of the communities they listed on the Pre Application, will they be penalized? Can one proposed project serve more than one rural community? </t>
  </si>
  <si>
    <t>Question #3 of the pre-application requires the applicant to identify project location, community benefiting from the proposal, and a contact from that (rural or remote area) community.  The applicant is free to note more than one community if they plan to benefit multiple areas. Note that responses provided in the Pre-Application must be verified and/or substantiated in the full application, if the proposal is invited to the full application.</t>
  </si>
  <si>
    <t>If we were to make payments on the necessary equipment prior to the award negotiations, would we  remain eligible for the grant? If we were to finance the equipment, would we qualify for grant funds on the balance, or is there another way for us to navigate that would satisfy the grant requirements while enabling us to move forward? </t>
  </si>
  <si>
    <t>My question is regarding submitting the pre-application without a UEI number. We have submitted all the documents through SAM and the documents have been accepted but we have not received the UEI number. Is it possible to submit the pre-application while our UEI number is still in process/not received?  </t>
  </si>
  <si>
    <t>It is acceptable to submit the pre-application prior to receiving a UEI number. SAM.gov is currently experiencing delays to process UEI numbers to respective applicants. However, please reference Section 4.1.2 of the FOA for more information regarding UEI and System of Award Management for the full application.</t>
  </si>
  <si>
    <t xml:space="preserve">What is the spend by timeline for funding? I'm not seeing a drop dead spend date in the FOA. </t>
  </si>
  <si>
    <t>Per FOA Section 2.0, the maximum project period is 5 years.</t>
  </si>
  <si>
    <t>I saw in the FOA that proposals must show that the technology is commercially available. Is there any more guidance you can provide about what it means to be commercially available technology beyond the brief paragraph in section 1.2</t>
  </si>
  <si>
    <t xml:space="preserve">The FOA outlines the intent for commercially available in Section 1.2, and provides the following: 'For the purposes of this FOA, commercially available technology is defined as a product that has been offered for sale, lease, or license to the public. This could be done by showing the product can be warrantied, can be purchased from a commercial vendor for the intended purpose, or some other justification of the applicant’s choosing.'  Another way to summarize, the proposal must contain a TRL of 8 or 9.  As stated, the applicant may provide other evidence to demonstrate commercially available technology, and this will be evaluated in the pre-application reviews.  </t>
  </si>
  <si>
    <t xml:space="preserve">My team and I are considering a proposal for the OCED 0003045 foa (BIL Energy Improvement in Rural or Remote Areas Fixed Award Grant Program). 
I am hoping someone can provide me with guidance as to whether or not my proposal is of interest for the topic area. </t>
  </si>
  <si>
    <t xml:space="preserve">I’m having trouble accessing the pre-application template, can you help? There’s a link to application forms and templates (below), but it seems to take me back to the opportunity list home page and not to a pre-application template.                                                                                        When attempting to enter my answers into the pre-application PDF template (DE-FOA-0003045 Pre-Application Template) my answers are being cut short. The full text of my answers is not allowed to be entered due to a space constraint in the text box. </t>
  </si>
  <si>
    <t>a. Please see the responses to Questions #19 and #39 regarding pre-award costs. Any pre-award expenditures are made at the applicant's risk. Additionally, submission deadlines are stated on the FOA cover page.
b. Please reference Section A.2.3 of the FOA for more information about Buy America Requirements for Infrastructure Projects.
c. Per Section 4.4.1 of the FOA, responses provided in the Pre-Application must be verified and/or substantiated in the full application.
d. Please see the response to Question #76.
e. Reasonable estimates are needed for the pre-application, which can be adjusted during negotiations. 
f. Pre-applications will be evaluated in accordance with the review criteria listed in Section 5.0.1 of the FOA.</t>
  </si>
  <si>
    <t>Is there a plan to make a template for the actual application like was done for the pre-application?</t>
  </si>
  <si>
    <t>Only successful pre-applicants will be invited to complete a more detailed full application, and the appropriate forms and templates will be uploaded at that time.</t>
  </si>
  <si>
    <t>In the Preapplication within OCED, applicants are to identify the percentage of the project for the lead applicant, with a range of zero to 100%. Can you please explain what the definition of this percentage is? If an applicant is the sole applicant on the project but who will utilize subs to perform some of the work, can and should the applicant still be considered at 100% or is this percentage broken down according to percentage of the effort as determined by the budget-share? </t>
  </si>
  <si>
    <t>The intent is to identify the project partners.  Who makes up the project management team?  Subcontractors generally would not be considered part of the percentage unless they are part of the project management team.</t>
  </si>
  <si>
    <t>We are proposing a community solar array system on one property, and are considering including a second, separate location, (for a solar array). Both solar systems are in the same small rural town (pop 2200), but not located close together. Can we apply for both in the same application or would they be viewed as two separate projects?</t>
  </si>
  <si>
    <t xml:space="preserve">FOA Section 4.4.1 outlines the required pre-application proposal content. A proposal must be for a single project; however a single project effort may be sited in various locations.  For example, a proposal with multiple locations that all collectively serve to benefit a rural area may be considered a single project. Per FOA Section 3.0, DOE will not make eligibility determinations for potential applicants prior to the date on which Applications to this FOA must be submitted.  </t>
  </si>
  <si>
    <t>Are you please able to provide a copy of the May 30 webinar for the ERA grant, as described in this link: https://www.zoomgov.com/webinar/register/WN_A_UHSpH7RMu-E-q2icPQvQ</t>
  </si>
  <si>
    <t xml:space="preserve">Are the SAM and UEI required for pre-application submissions? </t>
  </si>
  <si>
    <t>Please see the response to Question #74.</t>
  </si>
  <si>
    <t>For the “estimate of total project costs” (question 6 in the pre-application template) would a table suffice in place of text?</t>
  </si>
  <si>
    <t>Please see the response to Question #58.</t>
  </si>
  <si>
    <t>What is OCED looking for in terms of  the justification required for question 13: “Provide justification that the proposed technology is commercially available.” Would website links supporting justification suffice?</t>
  </si>
  <si>
    <t>Please see the response to Question #76.</t>
  </si>
  <si>
    <t>If the applicant is producing their application in a document that does not use the provided template is the applicant required to write each of the questions from the template in their own document of can they just answer the questions consecutively without copying over all of the question text? (My recommendation was to use the template or copy the questions over in order).</t>
  </si>
  <si>
    <t>Please see the response to Question #70.</t>
  </si>
  <si>
    <t>What is the difference between the Project Lead/Principle Investigator (PI) and the Business Point of Contact?</t>
  </si>
  <si>
    <t>These roles may be filled by the same individual however this is dependent upon your organizational structure.</t>
  </si>
  <si>
    <t>The instructions in the FOA require font Calibri, size 12. The default font in the pre-application template you sent earlier is Segoe UI Semilight, size 10. If we use the template, do our responses need to be in Calibri 12, or should we use the template's default?</t>
  </si>
  <si>
    <t>The FOA is the controlling document and applicants should rely on the ERA Fixed Award Grant Program FOA language.</t>
  </si>
  <si>
    <t xml:space="preserve">I have a question regarding the percent of effort from the lead organization question. Currently, we are at Lead Organization: 100% as we have only have received estimates for the project and not bids from solar installation companies. We will have to go through the RFP process and get 3 bids before we can decide who will be the solar company that we use for the project. Can you advise how I should fill out this section? </t>
  </si>
  <si>
    <t>The intent is to identify the project partners.  Who makes up the project management team?  Sub-contractors generally would not be considered part of the percentage unless they are part of the project management team.</t>
  </si>
  <si>
    <t>I can’t find the information on how to submit the pre-application for DE-FOA-0003045. Is it though Grants.gov or via email?</t>
  </si>
  <si>
    <t>Section 4.1.1 of the FOA states that applicants must register with and submit application materials through OCED eXCHANGE at https://oced-exchange.energy.gov, OCED’s online application portal.</t>
  </si>
  <si>
    <t>Please clarify what I am to submit on the page Upload and Submit Pre-Application upload line. Am I to download the application as a PDF and upload the file before submitting?
I am not finding instructions other than submitting a Concept.</t>
  </si>
  <si>
    <t>Please see the response to Question #20.</t>
  </si>
  <si>
    <t xml:space="preserve">Can I use the grant money to construct either a: 1) Solar Farm, 2) A 16 stall EV charging station with solar array to power same. </t>
  </si>
  <si>
    <t>As a small business, what percentage of the project cost is covered by the grant?</t>
  </si>
  <si>
    <t>Per Section 3.1 of the FOA, there is no cost sharing requirement.</t>
  </si>
  <si>
    <t>We have a client interested in applying for the OCED DE-FOA-0003045, the client must reapply for their UEI as their previous registration was not updated with the switch to UEI from the DUNs based system. If the client can obtain the initial UEI, can this be used with OCED Exchange to submit the pre-application? The client expects to complete the validation of the UEI before the full application is required.</t>
  </si>
  <si>
    <t>Could you please provide your definition for modernization? What are the operational expectations?</t>
  </si>
  <si>
    <t>Please review Section 5.0 of the FOA for Technical Review Criteria.</t>
  </si>
  <si>
    <t>Will our application in this FOA limit our ability to apply for other grants relating to the energy sector and/or broadband grants? For example, if we request 3 Million in this FOA, will that affect how much we request on other grants?</t>
  </si>
  <si>
    <t xml:space="preserve">An applicant may apply for other grants in addition to ERA Grant FOA (DE-FOA-0003045). If the applicant receives funding under more than one FOA, the applicant must notify DOE in writing regarding any activities and/or costs that potentially overlap. Please see FOA Section 4.4.2.10 for additional information. </t>
  </si>
  <si>
    <r>
      <t xml:space="preserve">All questions pertaining to this funding opportunity announcement should be emailed to </t>
    </r>
    <r>
      <rPr>
        <u/>
        <sz val="11"/>
        <color rgb="FF0000FF"/>
        <rFont val="Calibri"/>
        <family val="2"/>
        <scheme val="minor"/>
      </rPr>
      <t>ERAGrant@hq.doe.gov</t>
    </r>
    <r>
      <rPr>
        <sz val="11"/>
        <rFont val="Calibri"/>
        <family val="2"/>
        <scheme val="minor"/>
      </rPr>
      <t>.</t>
    </r>
  </si>
  <si>
    <t>For any technology, software, products, etc. developed using grant funds, are these considered to be public property or the property of the DOE or do they remain the private property of the grantee, allowing us to retain ownership and thereby sell the product(s) to customers?</t>
  </si>
  <si>
    <t>When is it anticipated that pre-applications will be selected, and applicants will be notified that they are able to develop a full application please?</t>
  </si>
  <si>
    <t xml:space="preserve">Our goal is to notify applicants the status of their pre-application the last week of August.  </t>
  </si>
  <si>
    <t xml:space="preserve">No, the published FOA 3045 deadline for pre-application submittals will not be extended.  We can only speak to the rules published in FOA 3045. Applicants must submit a Pre-Application by 5:00pm ET on the due date listed. </t>
  </si>
  <si>
    <t>The full application proposal content is outlined in FOA Section 4.4.2.  The application review information is provided in FOA Section 5.0.</t>
  </si>
  <si>
    <t>I saw that the Pre-Application for this year has closed, but I was wondering when will the Pre-Applications for next year open?</t>
  </si>
  <si>
    <t>OCED has not identified a date to re-post this FOA in 2024.</t>
  </si>
  <si>
    <t>If we have a successful pre-application, it possible for us to change the prime recipient from the locality to a local organization within the same area?</t>
  </si>
  <si>
    <t xml:space="preserve">If you are invited to submit a full application, you can identify the primary organization during that time. Further details regarding eligible applicants can be found in Section 3.0.1 of the FOA. </t>
  </si>
  <si>
    <t>Once a full application has been submitted by 10/12/23 when can a facility expect to know if they have been awarded a grant?</t>
  </si>
  <si>
    <t>Per the FOA Cover Page, only successful pre-applicants will be invited to complete a more detailed full application (due by 10/12/23 at 5 pm ET).  The Cover Page also states that selection notifications are expected to be in February 2024, followed by negotiations in Spring 2024.</t>
  </si>
  <si>
    <t>We have a new invention.  We will be glad to share our information with you and we also have a short film that shows the (technology) in operation.  Our organization is looking for grant money to assist in our development.</t>
  </si>
  <si>
    <t xml:space="preserve">FOA 3045 requires applicants to follow the application and submission information outlined in FOA Section 4.0. Only successful pre-applicants will be invited to complete a more detailed full application. </t>
  </si>
  <si>
    <t>Please let me know if you'd like any further information or if you have any questions regarding my pre-application submissions.</t>
  </si>
  <si>
    <t>Thank you, we will review the submission and are not requesting any additional information at this time.</t>
  </si>
  <si>
    <t xml:space="preserve">I am writing to see if there is a map of the Rural communities that could qualify for this grant in Illinois or in the Midwest Region. </t>
  </si>
  <si>
    <t xml:space="preserve">To determine if a community qualifies for this FOA we encourage you to review FOA Section 3.0 and how Section 40103(c) of the BIL defines rural or remote areas for this provision.  Further, we offer instructions on how to determine if an area qualifies for this FOA using data.census.gov in Section 2.6 of the FOA Guidance Document.  </t>
  </si>
  <si>
    <t>Per Section 2.0, the maximum project period is 5 years. Awards will start after negotiations are complete and the Grants Officer signs the award.</t>
  </si>
  <si>
    <t>I spent a lot of time getting the document ready and not enough figuring out how to submit it. Could you give me some guidance?
Please assist me with the upload process of the completed application. I have registered with OCED eXCHANGE. How and where is the document uploaded?</t>
  </si>
  <si>
    <t xml:space="preserve">Changes to submitted pre-applications cannot be made at this time. </t>
  </si>
  <si>
    <t xml:space="preserve">I want to bring to your attention an error in our submission. Is there a way we can modify our pre-application? </t>
  </si>
  <si>
    <t>In general, an OCED awardee has the ability to retain ownership of any intellectual property developed under an award subject to certain US Government reserved rights.  Please see FOA Sections A.13 (Rights in Technical Data) and A.14 (Copyright) for more information about intellectual property generated under an award from this FOA. The intellectual property provisions of awards selected under this FOA are based on the project and recipient type (e.g., small business, large business, or non-profit, etc.). The standard DOE financial assistance intellectual property provisions applicable to the various types of recipients are located at http://energy.gov/gc/standard-intellectual-property-ip-provisions-financial-assistance-awards.</t>
  </si>
  <si>
    <t xml:space="preserve">We have just learned about this grant and/or missed the deadline to submit a pre-application.  Can you make an exception, extend the deadline, or otherwise allow us a waiver from the deadline to submit  a late entry?  If no extensions are available, does this rule apply to all FOAs or just this one.
We are interested in applying for the DE-FOA-0003045 : Bipartisan Infrastructure Law: Energy Improvement in Rural or Remote Areas (ERA) Fixed Award Grant Program and realize that we missed the deadline for the concept paper submission 7/13/2023 05:00 PM ET. We understand that the full application submission deadline is on 10/12/2023 05:00 PM ET. Can an exception be made for us to submit the concept paper along with the full application by the 10/12/2023 deadline?
I'm following up to see if there is room for a later entry or process for accommodations requests for those applications that needed more time? Or, have you all discussed extending the deadline due to the below technology issue with the application? 
We are requesting an extension to the submission deadline for the pre-application under FOA 3045 Energy Improvement in Rural Areas in light of the proximity to the final application deadline of July 18, 2023 for FOA 2614 Amendment 8.
I recently heard that the grant opportunity DE-FOA-0003045 had its deadline adjusted to 8/2/23, but it is still listed as being due today, 7/13/23 on the OCED Exchange.  Can you please confirm the deadline for the aforementioned grant? </t>
  </si>
  <si>
    <t xml:space="preserve">We are looking for details on the full application process - what is required?
I was looking through your Full Funding Opportunity Announcement, and I can’t find details about the deliverables for the Application itself. I see explicit instructions for the Pre-Application, but the Application, which would be the next step, does not have explicit instructions. 
</t>
  </si>
  <si>
    <t xml:space="preserve">I am looking for information on the grant FOA 3045.  Is there additional funding for this grant, how do we apply, where do I find out more information?
We are not able to find the correct resource to convey what needs to be funded. Are you able to cite our plan and either connect us to who can fulfill this request for funding, or fulfill this request yourselves? </t>
  </si>
  <si>
    <t xml:space="preserve">FOA 3045 is published on OCED Exchange at https://oced-exchange.energy.gov/Default.aspx#FoaId25339769-c6de-4818-9cb2-63c31cc79623. 
Pre-Applications were due on 7/13/2023. Only successful pre-applicants will be invited to complete a more detailed full application. </t>
  </si>
  <si>
    <t>What is a “proposed period of performance” as noted in the OCED exchange portal?</t>
  </si>
  <si>
    <t xml:space="preserve">Application submission instructions are found in Section 4.0 of the FOA. Please note that pre-applications were due on July 13, 2023 and OCED will only invite selected applicants to submit a full application. </t>
  </si>
  <si>
    <t>I had previously sent a couple of clarification e-mails that were never answered, and given the timeline wanted to confirm the following with respect our response:
•	We used the template provided and attached this in a fully responsive manner for each submission
•	We never received a response on submitting multiple applications, but per guidance on other OCED programs that fall under this broader umbrella, I did note language indicating that as long as the projects/locations were different that the same company/respondent CAN submit multiple applications
•	The cost section is a bit confusing - this grant specifically waives any applicant cost share so this number was left at $0 in our response - however, there is obviously a cost for these projects and I addressed how this would be funded and the underlying costs in our Pre-Application Template for each submission - please confirm that this is OK
•	Since this is pre-application stage I would assume this is OK, but the percentage of work to be performed by location would be a total guesstimate at this point, so I used our office location as the location at which all work would be performed; as we move towards the final application we will obviously be able to provide more specificity here.</t>
  </si>
  <si>
    <t xml:space="preserve">We discovered that we have an inactive SAM account. We did not submit our pre-application by the July 13th deadline. Can you accept our pre-application by email? </t>
  </si>
  <si>
    <t xml:space="preserve">Per FOA Section 4.1.1, to apply to this FOA applicants were required to register with and submit application materials through OCED eXCHANGE. </t>
  </si>
  <si>
    <t xml:space="preserve">
Per Section 3.3 of the FOA, applicants may submit more than one Pre-Application and to this FOA provided that each Pre-Application describes a unique, distinct concept. Applicants can submit more than full application if invited.
Per Section 4.4.1 of the FOA, pre-applications were asked to provide a total project cost of the proposed project. 
Per Section 3.0, applicants must identify at least one area in the U.S. (including U.S. territories) with a population of not more than 10,000 (using the 2020 Census Bureau figures) that will benefit from the proposal. </t>
  </si>
  <si>
    <t xml:space="preserve">Is there an approximate timeline for when pre-applicants will be notified as to whether they will be invited to proceed to full applications? </t>
  </si>
  <si>
    <t>Can you advise how long it takes for applicants to get feedback on their pre-application that was submitted for this grant: </t>
  </si>
  <si>
    <t>I see that we missed the deadline for the pre-application and are not able to submit a full application. Are you able to comment on if there will be additional future funding cycles for this type of program? I know some of the funding through BIL was established for multiple years and wondered if this was one of those programs.</t>
  </si>
  <si>
    <t>Please see Question #99.</t>
  </si>
  <si>
    <t>Checking to see if our agency is able to submit a full application since we were unable to submit a pre application for opportunity.</t>
  </si>
  <si>
    <t>Pre-applications were due on July 13, 2023 and OCED will only invite successful pre-applicants  to complete a more detailed full application.</t>
  </si>
  <si>
    <t xml:space="preserve">I am writing on behalf of our organization.  We missed the July 13th deadline.  Can we still submit a pre-application or will there be another round of funding? </t>
  </si>
  <si>
    <t>No, please see Question #s 96 and 99.</t>
  </si>
  <si>
    <t>I missed the pre-application deadline.  Can I still submit a full application in October?</t>
  </si>
  <si>
    <t>I would like to have a list of the entities that have been invited to apply for DE-FOA- 0003045</t>
  </si>
  <si>
    <t>DOE takes seriously the confidentiality of all applicants and will treat applications and related information as confidential to the fullest extent possible, provided that applicants have not opted to publicly release the information. However, applicants who submitted pre-applications are free to publicize their pre-application.</t>
  </si>
  <si>
    <t>I am hoping you can direct me to a possible grant funding opportunity for an energy efficiency improvement project for our facility.  Are you aware of any other opportunities that might be able to help us with this project?</t>
  </si>
  <si>
    <t xml:space="preserve">We recommend searching on grants.gov.  Try this address and select 'Energy' in the category box.                                
https://www.grants.gov/web/grants/search-grants.html </t>
  </si>
  <si>
    <t>No, please see Question #101.</t>
  </si>
  <si>
    <t xml:space="preserve">Would the grant money be given to the grantee before or after the project is completed? </t>
  </si>
  <si>
    <t>Please see question #3.  Payments under fixed amount awards can be made in a variety of ways. These can include, but are not limited to several partial payments, on a unit price basis, or in one payment at Federal award completion.</t>
  </si>
  <si>
    <t>How can I check the status of the pre-application submissions I made on July 13?   Can you tell me when we should expect to hear if our pre-application was successful?</t>
  </si>
  <si>
    <t>OCED expects to publish the pre-application review decisions by the end of August. Applicants will be notified by OCED Exchange when the review decisions and comments have been published. To view the decision and comments, navigate to the My Submissions page, then click the Control Number link for the submission, and review the Concept Paper/Full Application Response section.  </t>
  </si>
  <si>
    <t>I wanted to check in to see when applicants may be notified to proceed for the full submission</t>
  </si>
  <si>
    <t>Please see question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</si>
</sst>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u/>
      <sz val="11"/>
      <color rgb="FF0000FF"/>
      <name val="Calibri"/>
      <family val="2"/>
      <scheme val="minor"/>
    </font>
    <font>
      <sz val="11"/>
      <color rgb="FF000000"/>
      <name val="Calibri"/>
      <family val="2"/>
      <scheme val="minor"/>
    </font>
    <font>
      <sz val="11"/>
      <color theme="1"/>
      <name val="Calibri"/>
      <family val="2"/>
    </font>
    <font>
      <sz val="11"/>
      <name val="Calibri"/>
      <family val="2"/>
      <scheme val="minor"/>
    </font>
    <font>
      <sz val="11"/>
      <color rgb="FF000000"/>
      <name val="Calibri"/>
      <family val="2"/>
    </font>
    <font>
      <sz val="6"/>
      <name val="Yu Gothic"/>
      <family val="2"/>
      <charset val="128"/>
    </font>
    <font>
      <sz val="11"/>
      <color theme="1"/>
      <name val="Calibri"/>
      <family val="2"/>
      <charset val="1"/>
    </font>
    <font>
      <u/>
      <sz val="11"/>
      <color theme="10"/>
      <name val="Calibri"/>
      <family val="2"/>
      <scheme val="minor"/>
    </font>
    <font>
      <sz val="11"/>
      <color theme="1"/>
      <name val="Calibri"/>
      <family val="2"/>
    </font>
    <font>
      <sz val="11"/>
      <color theme="1"/>
      <name val="Calibri"/>
      <family val="2"/>
    </font>
    <font>
      <sz val="11"/>
      <color rgb="FF262626"/>
      <name val="Calibri"/>
      <family val="2"/>
    </font>
    <font>
      <u/>
      <sz val="11"/>
      <name val="Calibri"/>
      <family val="2"/>
      <scheme val="minor"/>
    </font>
    <font>
      <sz val="11"/>
      <name val="Calibri"/>
      <family val="2"/>
    </font>
    <font>
      <sz val="11"/>
      <color rgb="FF000000"/>
      <name val="Calibri"/>
      <family val="2"/>
    </font>
    <font>
      <sz val="11"/>
      <color rgb="FF000000"/>
      <name val="Calibri"/>
      <family val="2"/>
      <charset val="1"/>
    </font>
    <font>
      <sz val="11"/>
      <color rgb="FF000000"/>
      <name val="Calibri"/>
      <family val="2"/>
    </font>
    <font>
      <b/>
      <sz val="11"/>
      <color rgb="FF000000"/>
      <name val="Calibri"/>
      <family val="2"/>
    </font>
    <font>
      <sz val="12"/>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57">
    <xf numFmtId="0" fontId="0" fillId="0" borderId="0" xfId="0"/>
    <xf numFmtId="0" fontId="0" fillId="0" borderId="0" xfId="0"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left" wrapText="1"/>
    </xf>
    <xf numFmtId="0" fontId="0" fillId="0" borderId="3" xfId="0" applyBorder="1" applyAlignment="1">
      <alignment horizontal="center" vertical="center"/>
    </xf>
    <xf numFmtId="0" fontId="0" fillId="0" borderId="3" xfId="0" applyBorder="1"/>
    <xf numFmtId="0" fontId="0" fillId="0" borderId="1" xfId="0" applyBorder="1" applyAlignment="1">
      <alignment horizontal="left" vertical="top"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0" fontId="1" fillId="3" borderId="5" xfId="0" applyFont="1" applyFill="1" applyBorder="1" applyAlignment="1">
      <alignment horizontal="center" vertical="top"/>
    </xf>
    <xf numFmtId="0" fontId="1" fillId="3" borderId="4" xfId="0" applyFont="1" applyFill="1" applyBorder="1" applyAlignment="1">
      <alignment horizontal="left" vertical="top"/>
    </xf>
    <xf numFmtId="0" fontId="1" fillId="3" borderId="5" xfId="0" applyFont="1" applyFill="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0" xfId="0" applyAlignment="1">
      <alignment vertical="top" wrapText="1"/>
    </xf>
    <xf numFmtId="14" fontId="0" fillId="0" borderId="1" xfId="0" applyNumberFormat="1" applyBorder="1"/>
    <xf numFmtId="14" fontId="1" fillId="3" borderId="5" xfId="0" applyNumberFormat="1" applyFont="1" applyFill="1" applyBorder="1" applyAlignment="1">
      <alignment horizontal="center" vertical="top"/>
    </xf>
    <xf numFmtId="0" fontId="8" fillId="0" borderId="1" xfId="0" applyFont="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horizontal="left" vertical="center"/>
    </xf>
    <xf numFmtId="49" fontId="8"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0" fillId="0" borderId="0" xfId="0" applyAlignment="1">
      <alignmen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xf>
    <xf numFmtId="0" fontId="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left" vertical="center" wrapText="1"/>
    </xf>
    <xf numFmtId="0" fontId="17" fillId="0" borderId="1" xfId="0" applyFont="1" applyBorder="1" applyAlignment="1">
      <alignment horizontal="left" vertical="center" wrapText="1"/>
    </xf>
    <xf numFmtId="49" fontId="16" fillId="0" borderId="1"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19" fillId="0" borderId="1" xfId="0" applyNumberFormat="1" applyFont="1" applyBorder="1" applyAlignment="1">
      <alignment horizontal="left" vertical="top" wrapText="1"/>
    </xf>
    <xf numFmtId="0" fontId="0" fillId="0" borderId="1" xfId="0" applyBorder="1" applyAlignment="1">
      <alignment horizontal="center" vertical="center"/>
    </xf>
    <xf numFmtId="0" fontId="11" fillId="0" borderId="1" xfId="1" applyBorder="1" applyAlignment="1">
      <alignment wrapText="1"/>
    </xf>
    <xf numFmtId="0" fontId="11" fillId="0" borderId="1" xfId="1" applyBorder="1" applyAlignment="1">
      <alignment vertical="center" wrapText="1"/>
    </xf>
    <xf numFmtId="0" fontId="16" fillId="0" borderId="1" xfId="1" applyFont="1" applyFill="1" applyBorder="1" applyAlignment="1">
      <alignment vertical="center" wrapText="1"/>
    </xf>
    <xf numFmtId="0" fontId="16" fillId="0" borderId="1" xfId="0" applyFont="1" applyBorder="1" applyAlignment="1">
      <alignment vertical="top" wrapText="1"/>
    </xf>
    <xf numFmtId="0" fontId="18" fillId="0" borderId="1" xfId="0" applyFont="1" applyBorder="1" applyAlignment="1">
      <alignment vertical="center" wrapText="1"/>
    </xf>
    <xf numFmtId="0" fontId="8" fillId="0" borderId="1" xfId="0" quotePrefix="1" applyFont="1" applyBorder="1" applyAlignment="1">
      <alignment vertical="center" wrapText="1"/>
    </xf>
    <xf numFmtId="0" fontId="21" fillId="0" borderId="1" xfId="0" applyFont="1" applyBorder="1" applyAlignment="1">
      <alignment vertical="center" wrapText="1"/>
    </xf>
    <xf numFmtId="0" fontId="17" fillId="0" borderId="1" xfId="0" applyFont="1" applyBorder="1" applyAlignment="1">
      <alignment wrapText="1"/>
    </xf>
    <xf numFmtId="0" fontId="8" fillId="0" borderId="0" xfId="0" applyFont="1" applyAlignment="1">
      <alignment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2" xfId="0" applyFont="1" applyFill="1" applyBorder="1" applyAlignment="1">
      <alignment horizontal="center"/>
    </xf>
    <xf numFmtId="0" fontId="2" fillId="3" borderId="2" xfId="0" applyFont="1" applyFill="1" applyBorder="1" applyAlignment="1">
      <alignment horizontal="center" wrapText="1"/>
    </xf>
    <xf numFmtId="0" fontId="3" fillId="3" borderId="2" xfId="0" applyFont="1" applyFill="1" applyBorder="1" applyAlignment="1">
      <alignment horizontal="center" wrapText="1"/>
    </xf>
  </cellXfs>
  <cellStyles count="2">
    <cellStyle name="Hyperlink" xfId="1" builtinId="8"/>
    <cellStyle name="Normal" xfId="0" builtinId="0"/>
  </cellStyles>
  <dxfs count="32">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border diagonalUp="0" diagonalDown="0">
        <left style="thin">
          <color indexed="64"/>
        </left>
        <right style="thin">
          <color indexed="64"/>
        </right>
        <top style="thin">
          <color indexed="64"/>
        </top>
        <bottom style="thin">
          <color indexed="64"/>
        </bottom>
        <vertical/>
        <horizontal/>
      </border>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9" formatCode="m/d/yyyy"/>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DBD28296-360E-4BD0-AB25-30EA1BD8547C}">
      <tableStyleElement type="wholeTable" dxfId="31"/>
    </tableStyle>
  </tableStyles>
  <colors>
    <mruColors>
      <color rgb="FF0099FF"/>
      <color rgb="FFE2EFDA"/>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JPV" id="{2FCEC193-BC0C-4DDB-B139-CD7591140580}">
    <nsvFilter filterId="{DB19B1DE-CE35-48F0-93D3-29D7F77CC7EC}" ref="A3:E191" tableId="1"/>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19B1DE-CE35-48F0-93D3-29D7F77CC7EC}" name="ERA_FOA1_QnA" displayName="ERA_FOA1_QnA" ref="A3:E191" totalsRowShown="0" headerRowDxfId="30" headerRowBorderDxfId="29" tableBorderDxfId="28" totalsRowBorderDxfId="27">
  <autoFilter ref="A3:E191" xr:uid="{DB19B1DE-CE35-48F0-93D3-29D7F77CC7EC}">
    <filterColumn colId="2">
      <filters>
        <filter val="Eligibility"/>
      </filters>
    </filterColumn>
  </autoFilter>
  <tableColumns count="5">
    <tableColumn id="1" xr3:uid="{68AAEFAA-C03B-44E3-8B1E-DEEE7609D1A6}" name="Question #" dataDxfId="26">
      <calculatedColumnFormula>IF(B4="","",A3+1)</calculatedColumnFormula>
    </tableColumn>
    <tableColumn id="2" xr3:uid="{27FD05FA-8425-4955-B224-95D52EF15AD1}" name="Date Submitted" dataDxfId="25"/>
    <tableColumn id="3" xr3:uid="{4C3C108C-B48C-4340-A0A8-7A0E16017452}" name="Topic" dataDxfId="24"/>
    <tableColumn id="4" xr3:uid="{DF35C891-7896-4CBA-BA4B-AE58DF4E5D5A}" name="Question" dataDxfId="23"/>
    <tableColumn id="5" xr3:uid="{D3E693D6-8D5E-4A7C-A9AB-B17E9DB100DB}" name="Answer" dataDxfId="22"/>
  </tableColumns>
  <tableStyleInfo name="Table Style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cfr.gov/current/title-2/subtitle-B/chapter-IX/part-910/subpart-D/section-910.360" TargetMode="External"/><Relationship Id="rId2" Type="http://schemas.openxmlformats.org/officeDocument/2006/relationships/hyperlink" Target="https://www.ecfr.gov/current/title-2/subtitle-A/chapter-II/part-200/subpart-E/subject-group-ECFRed1f39f9b3d4e72/section-200.430" TargetMode="External"/><Relationship Id="rId1" Type="http://schemas.openxmlformats.org/officeDocument/2006/relationships/hyperlink" Target="https://www.ecfr.gov/current/title-2/subtitle-B/chapter-IX/part-910/subpart-D/section-910.360" TargetMode="External"/><Relationship Id="rId6" Type="http://schemas.microsoft.com/office/2019/04/relationships/namedSheetView" Target="../namedSheetViews/namedSheetView1.xm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1:B12"/>
  <sheetViews>
    <sheetView workbookViewId="0">
      <selection activeCell="B3" sqref="B3"/>
    </sheetView>
  </sheetViews>
  <sheetFormatPr defaultRowHeight="14.5" x14ac:dyDescent="0.35"/>
  <cols>
    <col min="1" max="1" width="4.453125" style="1" customWidth="1"/>
    <col min="2" max="2" width="151.81640625" bestFit="1" customWidth="1"/>
  </cols>
  <sheetData>
    <row r="1" spans="1:2" ht="21" x14ac:dyDescent="0.5">
      <c r="A1" s="52" t="s">
        <v>0</v>
      </c>
      <c r="B1" s="53"/>
    </row>
    <row r="2" spans="1:2" ht="21.75" customHeight="1" x14ac:dyDescent="0.35">
      <c r="A2" s="1">
        <v>1</v>
      </c>
      <c r="B2" t="s">
        <v>216</v>
      </c>
    </row>
    <row r="3" spans="1:2" ht="21.75" customHeight="1" x14ac:dyDescent="0.35">
      <c r="A3" s="1">
        <v>2</v>
      </c>
      <c r="B3" t="s">
        <v>1</v>
      </c>
    </row>
    <row r="4" spans="1:2" ht="21.75" customHeight="1" x14ac:dyDescent="0.35">
      <c r="A4" s="1">
        <v>3</v>
      </c>
      <c r="B4" t="s">
        <v>2</v>
      </c>
    </row>
    <row r="5" spans="1:2" ht="21.75" customHeight="1" x14ac:dyDescent="0.35">
      <c r="A5" s="1">
        <v>4</v>
      </c>
      <c r="B5" t="s">
        <v>3</v>
      </c>
    </row>
    <row r="6" spans="1:2" ht="21.75" customHeight="1" x14ac:dyDescent="0.35">
      <c r="A6" s="1">
        <v>5</v>
      </c>
      <c r="B6" t="s">
        <v>4</v>
      </c>
    </row>
    <row r="7" spans="1:2" ht="21.75" customHeight="1" x14ac:dyDescent="0.35">
      <c r="A7" s="1">
        <v>6</v>
      </c>
      <c r="B7" t="s">
        <v>5</v>
      </c>
    </row>
    <row r="8" spans="1:2" ht="21.75" customHeight="1" x14ac:dyDescent="0.35">
      <c r="A8" s="1">
        <v>7</v>
      </c>
      <c r="B8" t="s">
        <v>6</v>
      </c>
    </row>
    <row r="10" spans="1:2" ht="21.75" customHeight="1" x14ac:dyDescent="0.5">
      <c r="A10" s="52" t="s">
        <v>7</v>
      </c>
      <c r="B10" s="53"/>
    </row>
    <row r="11" spans="1:2" ht="34.5" customHeight="1" x14ac:dyDescent="0.35">
      <c r="A11" s="17">
        <v>1</v>
      </c>
      <c r="B11" s="18" t="s">
        <v>8</v>
      </c>
    </row>
    <row r="12" spans="1:2" x14ac:dyDescent="0.35">
      <c r="A12" s="17">
        <v>2</v>
      </c>
      <c r="B12" t="s">
        <v>9</v>
      </c>
    </row>
  </sheetData>
  <mergeCells count="2">
    <mergeCell ref="A1:B1"/>
    <mergeCell ref="A10:B10"/>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sheetPr>
  <dimension ref="A1:E203"/>
  <sheetViews>
    <sheetView tabSelected="1" zoomScale="80" zoomScaleNormal="80" workbookViewId="0">
      <pane xSplit="2" ySplit="3" topLeftCell="C116" activePane="bottomRight" state="frozen"/>
      <selection pane="topRight" activeCell="C1" sqref="C1"/>
      <selection pane="bottomLeft" activeCell="A4" sqref="A4"/>
      <selection pane="bottomRight" activeCell="D124" sqref="D124"/>
    </sheetView>
  </sheetViews>
  <sheetFormatPr defaultColWidth="8.81640625" defaultRowHeight="14.5" x14ac:dyDescent="0.35"/>
  <cols>
    <col min="1" max="1" width="13.1796875" style="9" customWidth="1"/>
    <col min="2" max="2" width="15.54296875" style="19" customWidth="1"/>
    <col min="3" max="3" width="22.81640625" style="3" customWidth="1"/>
    <col min="4" max="4" width="63" style="7" customWidth="1"/>
    <col min="5" max="5" width="71.1796875" style="12" customWidth="1"/>
    <col min="6" max="16384" width="8.81640625" style="10"/>
  </cols>
  <sheetData>
    <row r="1" spans="1:5" s="2" customFormat="1" ht="21" x14ac:dyDescent="0.5">
      <c r="A1" s="54" t="s">
        <v>10</v>
      </c>
      <c r="B1" s="54"/>
      <c r="C1" s="55"/>
      <c r="D1" s="54"/>
      <c r="E1" s="54"/>
    </row>
    <row r="2" spans="1:5" s="2" customFormat="1" ht="15.75" customHeight="1" x14ac:dyDescent="0.35">
      <c r="A2" s="56" t="s">
        <v>11</v>
      </c>
      <c r="B2" s="56"/>
      <c r="C2" s="56"/>
      <c r="D2" s="56"/>
      <c r="E2" s="56"/>
    </row>
    <row r="3" spans="1:5" s="16" customFormat="1" ht="40.5" customHeight="1" x14ac:dyDescent="0.35">
      <c r="A3" s="14" t="s">
        <v>12</v>
      </c>
      <c r="B3" s="20" t="s">
        <v>13</v>
      </c>
      <c r="C3" s="15" t="s">
        <v>14</v>
      </c>
      <c r="D3" s="15" t="s">
        <v>15</v>
      </c>
      <c r="E3" s="13" t="s">
        <v>16</v>
      </c>
    </row>
    <row r="4" spans="1:5" ht="128.5" customHeight="1" x14ac:dyDescent="0.35">
      <c r="A4" s="42">
        <f>IF(B4="","",1)</f>
        <v>1</v>
      </c>
      <c r="B4" s="6">
        <v>44692</v>
      </c>
      <c r="C4" s="4" t="s">
        <v>18</v>
      </c>
      <c r="D4" s="11" t="s">
        <v>19</v>
      </c>
      <c r="E4" s="12" t="s">
        <v>150</v>
      </c>
    </row>
    <row r="5" spans="1:5" ht="92" customHeight="1" x14ac:dyDescent="0.35">
      <c r="A5" s="42">
        <f t="shared" ref="A5:A60" si="0">IF(B5="","",A4+1)</f>
        <v>2</v>
      </c>
      <c r="B5" s="6">
        <v>45057</v>
      </c>
      <c r="C5" s="4" t="s">
        <v>20</v>
      </c>
      <c r="D5" s="11" t="s">
        <v>21</v>
      </c>
      <c r="E5" s="21" t="s">
        <v>22</v>
      </c>
    </row>
    <row r="6" spans="1:5" ht="285.64999999999998" customHeight="1" x14ac:dyDescent="0.35">
      <c r="A6" s="42">
        <f t="shared" si="0"/>
        <v>3</v>
      </c>
      <c r="B6" s="6">
        <v>45058</v>
      </c>
      <c r="C6" s="4" t="s">
        <v>18</v>
      </c>
      <c r="D6" s="11" t="s">
        <v>23</v>
      </c>
      <c r="E6" s="4" t="s">
        <v>24</v>
      </c>
    </row>
    <row r="7" spans="1:5" ht="43.5" x14ac:dyDescent="0.35">
      <c r="A7" s="42">
        <f t="shared" si="0"/>
        <v>4</v>
      </c>
      <c r="B7" s="6">
        <v>45058</v>
      </c>
      <c r="C7" s="4" t="s">
        <v>25</v>
      </c>
      <c r="D7" s="11" t="s">
        <v>26</v>
      </c>
      <c r="E7" s="21" t="s">
        <v>27</v>
      </c>
    </row>
    <row r="8" spans="1:5" ht="72.5" x14ac:dyDescent="0.35">
      <c r="A8" s="42">
        <f t="shared" si="0"/>
        <v>5</v>
      </c>
      <c r="B8" s="6">
        <v>45061</v>
      </c>
      <c r="C8" s="4" t="s">
        <v>25</v>
      </c>
      <c r="D8" s="11" t="s">
        <v>28</v>
      </c>
      <c r="E8" s="21" t="s">
        <v>29</v>
      </c>
    </row>
    <row r="9" spans="1:5" ht="106.5" customHeight="1" x14ac:dyDescent="0.35">
      <c r="A9" s="42">
        <f t="shared" si="0"/>
        <v>6</v>
      </c>
      <c r="B9" s="6">
        <v>45061</v>
      </c>
      <c r="C9" s="4" t="s">
        <v>20</v>
      </c>
      <c r="D9" s="11" t="s">
        <v>30</v>
      </c>
      <c r="E9" s="4" t="s">
        <v>31</v>
      </c>
    </row>
    <row r="10" spans="1:5" ht="130.5" x14ac:dyDescent="0.35">
      <c r="A10" s="42">
        <f t="shared" si="0"/>
        <v>7</v>
      </c>
      <c r="B10" s="6">
        <v>45063</v>
      </c>
      <c r="C10" s="4" t="s">
        <v>20</v>
      </c>
      <c r="D10" s="11" t="s">
        <v>151</v>
      </c>
      <c r="E10" s="35" t="s">
        <v>152</v>
      </c>
    </row>
    <row r="11" spans="1:5" ht="29" x14ac:dyDescent="0.35">
      <c r="A11" s="42">
        <f t="shared" si="0"/>
        <v>8</v>
      </c>
      <c r="B11" s="6">
        <v>45068</v>
      </c>
      <c r="C11" s="4" t="s">
        <v>18</v>
      </c>
      <c r="D11" s="11" t="s">
        <v>32</v>
      </c>
      <c r="E11" s="4" t="s">
        <v>33</v>
      </c>
    </row>
    <row r="12" spans="1:5" ht="58" x14ac:dyDescent="0.35">
      <c r="A12" s="42">
        <f t="shared" si="0"/>
        <v>9</v>
      </c>
      <c r="B12" s="6">
        <v>45069</v>
      </c>
      <c r="C12" s="4" t="s">
        <v>20</v>
      </c>
      <c r="D12" s="11" t="s">
        <v>34</v>
      </c>
      <c r="E12" s="21" t="s">
        <v>35</v>
      </c>
    </row>
    <row r="13" spans="1:5" ht="101.5" x14ac:dyDescent="0.35">
      <c r="A13" s="42">
        <f t="shared" si="0"/>
        <v>10</v>
      </c>
      <c r="B13" s="6">
        <v>45069</v>
      </c>
      <c r="C13" s="4" t="s">
        <v>20</v>
      </c>
      <c r="D13" s="11" t="s">
        <v>36</v>
      </c>
      <c r="E13" s="22" t="s">
        <v>37</v>
      </c>
    </row>
    <row r="14" spans="1:5" ht="72.5" x14ac:dyDescent="0.35">
      <c r="A14" s="42">
        <f t="shared" si="0"/>
        <v>11</v>
      </c>
      <c r="B14" s="6">
        <v>45076</v>
      </c>
      <c r="C14" s="4" t="s">
        <v>38</v>
      </c>
      <c r="D14" s="11" t="s">
        <v>39</v>
      </c>
      <c r="E14" s="43" t="s">
        <v>40</v>
      </c>
    </row>
    <row r="15" spans="1:5" ht="166.5" customHeight="1" x14ac:dyDescent="0.35">
      <c r="A15" s="42">
        <f t="shared" si="0"/>
        <v>12</v>
      </c>
      <c r="B15" s="6">
        <v>45076</v>
      </c>
      <c r="C15" s="4" t="s">
        <v>25</v>
      </c>
      <c r="D15" s="11" t="s">
        <v>63</v>
      </c>
      <c r="E15" s="35" t="s">
        <v>65</v>
      </c>
    </row>
    <row r="16" spans="1:5" ht="72.5" x14ac:dyDescent="0.35">
      <c r="A16" s="42">
        <f t="shared" si="0"/>
        <v>13</v>
      </c>
      <c r="B16" s="6">
        <v>45076</v>
      </c>
      <c r="C16" s="4" t="s">
        <v>20</v>
      </c>
      <c r="D16" s="34" t="s">
        <v>64</v>
      </c>
      <c r="E16" s="4" t="s">
        <v>153</v>
      </c>
    </row>
    <row r="17" spans="1:5" ht="87" x14ac:dyDescent="0.35">
      <c r="A17" s="42">
        <f t="shared" si="0"/>
        <v>14</v>
      </c>
      <c r="B17" s="6">
        <v>45076</v>
      </c>
      <c r="C17" s="4" t="s">
        <v>41</v>
      </c>
      <c r="D17" s="32" t="s">
        <v>42</v>
      </c>
      <c r="E17" s="36" t="s">
        <v>66</v>
      </c>
    </row>
    <row r="18" spans="1:5" ht="83.5" customHeight="1" x14ac:dyDescent="0.35">
      <c r="A18" s="42">
        <f t="shared" si="0"/>
        <v>15</v>
      </c>
      <c r="B18" s="6">
        <v>45076</v>
      </c>
      <c r="C18" s="4" t="s">
        <v>38</v>
      </c>
      <c r="D18" s="33" t="s">
        <v>43</v>
      </c>
      <c r="E18" s="44" t="s">
        <v>44</v>
      </c>
    </row>
    <row r="19" spans="1:5" ht="44" customHeight="1" x14ac:dyDescent="0.35">
      <c r="A19" s="42">
        <f t="shared" si="0"/>
        <v>16</v>
      </c>
      <c r="B19" s="6">
        <v>45076</v>
      </c>
      <c r="C19" s="4" t="s">
        <v>18</v>
      </c>
      <c r="D19" s="23" t="s">
        <v>45</v>
      </c>
      <c r="E19" s="4" t="s">
        <v>46</v>
      </c>
    </row>
    <row r="20" spans="1:5" ht="29" x14ac:dyDescent="0.35">
      <c r="A20" s="42">
        <f t="shared" si="0"/>
        <v>17</v>
      </c>
      <c r="B20" s="6">
        <v>45076</v>
      </c>
      <c r="C20" s="4" t="s">
        <v>38</v>
      </c>
      <c r="D20" s="31" t="s">
        <v>47</v>
      </c>
      <c r="E20" s="36" t="s">
        <v>67</v>
      </c>
    </row>
    <row r="21" spans="1:5" ht="29" x14ac:dyDescent="0.35">
      <c r="A21" s="42">
        <f t="shared" si="0"/>
        <v>18</v>
      </c>
      <c r="B21" s="6">
        <v>45076</v>
      </c>
      <c r="C21" s="4" t="s">
        <v>25</v>
      </c>
      <c r="D21" s="31" t="s">
        <v>48</v>
      </c>
      <c r="E21" s="21" t="s">
        <v>49</v>
      </c>
    </row>
    <row r="22" spans="1:5" ht="244.5" customHeight="1" x14ac:dyDescent="0.35">
      <c r="A22" s="42">
        <f t="shared" si="0"/>
        <v>19</v>
      </c>
      <c r="B22" s="6">
        <v>45077</v>
      </c>
      <c r="C22" s="4" t="s">
        <v>38</v>
      </c>
      <c r="D22" s="11" t="s">
        <v>50</v>
      </c>
      <c r="E22" s="36" t="s">
        <v>68</v>
      </c>
    </row>
    <row r="23" spans="1:5" ht="116.5" customHeight="1" x14ac:dyDescent="0.35">
      <c r="A23" s="42">
        <f t="shared" si="0"/>
        <v>20</v>
      </c>
      <c r="B23" s="6">
        <v>45079</v>
      </c>
      <c r="C23" s="4" t="s">
        <v>25</v>
      </c>
      <c r="D23" s="37" t="s">
        <v>69</v>
      </c>
      <c r="E23" s="45" t="s">
        <v>70</v>
      </c>
    </row>
    <row r="24" spans="1:5" ht="62" customHeight="1" x14ac:dyDescent="0.35">
      <c r="A24" s="42">
        <f>IF(B24="","",A23+1)</f>
        <v>21</v>
      </c>
      <c r="B24" s="6">
        <v>45082</v>
      </c>
      <c r="C24" s="5" t="s">
        <v>38</v>
      </c>
      <c r="D24" s="11" t="s">
        <v>71</v>
      </c>
      <c r="E24" s="46" t="s">
        <v>74</v>
      </c>
    </row>
    <row r="25" spans="1:5" ht="117" customHeight="1" x14ac:dyDescent="0.35">
      <c r="A25" s="42">
        <f t="shared" si="0"/>
        <v>22</v>
      </c>
      <c r="B25" s="6">
        <v>45083</v>
      </c>
      <c r="C25" s="5" t="s">
        <v>20</v>
      </c>
      <c r="D25" s="37" t="s">
        <v>72</v>
      </c>
      <c r="E25" s="21" t="s">
        <v>73</v>
      </c>
    </row>
    <row r="26" spans="1:5" ht="98" customHeight="1" x14ac:dyDescent="0.35">
      <c r="A26" s="42">
        <f>IF(B26="","",A25+1)</f>
        <v>23</v>
      </c>
      <c r="B26" s="6">
        <v>45084</v>
      </c>
      <c r="C26" s="5" t="s">
        <v>20</v>
      </c>
      <c r="D26" s="38" t="s">
        <v>75</v>
      </c>
      <c r="E26" s="47" t="s">
        <v>76</v>
      </c>
    </row>
    <row r="27" spans="1:5" ht="76" customHeight="1" x14ac:dyDescent="0.35">
      <c r="A27" s="42">
        <f t="shared" ref="A27:A44" si="1">IF(B27="","",A26+1)</f>
        <v>24</v>
      </c>
      <c r="B27" s="6">
        <v>45085</v>
      </c>
      <c r="C27" s="5" t="s">
        <v>38</v>
      </c>
      <c r="D27" s="11" t="s">
        <v>77</v>
      </c>
      <c r="E27" s="12" t="s">
        <v>78</v>
      </c>
    </row>
    <row r="28" spans="1:5" ht="43.5" x14ac:dyDescent="0.35">
      <c r="A28" s="42">
        <f t="shared" si="1"/>
        <v>25</v>
      </c>
      <c r="B28" s="6">
        <v>45085</v>
      </c>
      <c r="C28" s="4" t="s">
        <v>25</v>
      </c>
      <c r="D28" s="11" t="s">
        <v>79</v>
      </c>
      <c r="E28" s="12" t="s">
        <v>80</v>
      </c>
    </row>
    <row r="29" spans="1:5" ht="29" x14ac:dyDescent="0.35">
      <c r="A29" s="42">
        <f t="shared" si="1"/>
        <v>26</v>
      </c>
      <c r="B29" s="6">
        <v>45085</v>
      </c>
      <c r="C29" s="5" t="s">
        <v>18</v>
      </c>
      <c r="D29" s="11" t="s">
        <v>81</v>
      </c>
      <c r="E29" s="12" t="s">
        <v>82</v>
      </c>
    </row>
    <row r="30" spans="1:5" ht="48.5" customHeight="1" x14ac:dyDescent="0.35">
      <c r="A30" s="42">
        <f t="shared" si="1"/>
        <v>27</v>
      </c>
      <c r="B30" s="6">
        <v>45085</v>
      </c>
      <c r="C30" s="5" t="s">
        <v>18</v>
      </c>
      <c r="D30" s="11" t="s">
        <v>83</v>
      </c>
      <c r="E30" s="24" t="s">
        <v>84</v>
      </c>
    </row>
    <row r="31" spans="1:5" ht="43.5" x14ac:dyDescent="0.35">
      <c r="A31" s="42">
        <f t="shared" si="1"/>
        <v>28</v>
      </c>
      <c r="B31" s="6">
        <v>45085</v>
      </c>
      <c r="C31" s="4" t="s">
        <v>85</v>
      </c>
      <c r="D31" s="11" t="s">
        <v>86</v>
      </c>
      <c r="E31" s="39" t="s">
        <v>87</v>
      </c>
    </row>
    <row r="32" spans="1:5" ht="87" x14ac:dyDescent="0.35">
      <c r="A32" s="42">
        <f t="shared" si="1"/>
        <v>29</v>
      </c>
      <c r="B32" s="6">
        <v>45086</v>
      </c>
      <c r="C32" s="5" t="s">
        <v>20</v>
      </c>
      <c r="D32" s="11" t="s">
        <v>88</v>
      </c>
      <c r="E32" s="25" t="s">
        <v>89</v>
      </c>
    </row>
    <row r="33" spans="1:5" ht="29" x14ac:dyDescent="0.35">
      <c r="A33" s="42">
        <f t="shared" si="1"/>
        <v>30</v>
      </c>
      <c r="B33" s="6">
        <v>45089</v>
      </c>
      <c r="C33" s="4" t="s">
        <v>25</v>
      </c>
      <c r="D33" s="11" t="s">
        <v>90</v>
      </c>
      <c r="E33" s="24" t="s">
        <v>91</v>
      </c>
    </row>
    <row r="34" spans="1:5" ht="43.5" x14ac:dyDescent="0.35">
      <c r="A34" s="42">
        <f t="shared" si="1"/>
        <v>31</v>
      </c>
      <c r="B34" s="6">
        <v>45089</v>
      </c>
      <c r="C34" s="5" t="s">
        <v>20</v>
      </c>
      <c r="D34" s="7" t="s">
        <v>92</v>
      </c>
      <c r="E34" s="24" t="s">
        <v>93</v>
      </c>
    </row>
    <row r="35" spans="1:5" ht="86.5" customHeight="1" x14ac:dyDescent="0.35">
      <c r="A35" s="42">
        <f>IF(B35="","",A34+1)</f>
        <v>32</v>
      </c>
      <c r="B35" s="6">
        <v>45089</v>
      </c>
      <c r="C35" s="5" t="s">
        <v>20</v>
      </c>
      <c r="D35" s="7" t="s">
        <v>94</v>
      </c>
      <c r="E35" s="4" t="s">
        <v>95</v>
      </c>
    </row>
    <row r="36" spans="1:5" ht="101.5" x14ac:dyDescent="0.35">
      <c r="A36" s="42">
        <f>IF(B36="","",A35+1)</f>
        <v>33</v>
      </c>
      <c r="B36" s="6">
        <v>45089</v>
      </c>
      <c r="C36" s="5" t="s">
        <v>20</v>
      </c>
      <c r="D36" s="7" t="s">
        <v>96</v>
      </c>
      <c r="E36" s="12" t="s">
        <v>97</v>
      </c>
    </row>
    <row r="37" spans="1:5" ht="101.5" x14ac:dyDescent="0.35">
      <c r="A37" s="42">
        <f t="shared" si="1"/>
        <v>34</v>
      </c>
      <c r="B37" s="6">
        <v>45089</v>
      </c>
      <c r="C37" s="5" t="s">
        <v>20</v>
      </c>
      <c r="D37" s="7" t="s">
        <v>98</v>
      </c>
      <c r="E37" s="48" t="s">
        <v>99</v>
      </c>
    </row>
    <row r="38" spans="1:5" ht="101.5" x14ac:dyDescent="0.35">
      <c r="A38" s="42">
        <f t="shared" si="1"/>
        <v>35</v>
      </c>
      <c r="B38" s="6">
        <v>45089</v>
      </c>
      <c r="C38" s="5" t="s">
        <v>18</v>
      </c>
      <c r="D38" s="7" t="s">
        <v>100</v>
      </c>
      <c r="E38" s="12" t="s">
        <v>101</v>
      </c>
    </row>
    <row r="39" spans="1:5" x14ac:dyDescent="0.35">
      <c r="A39" s="42">
        <f t="shared" si="1"/>
        <v>36</v>
      </c>
      <c r="B39" s="6">
        <v>45090</v>
      </c>
      <c r="C39" s="5" t="s">
        <v>41</v>
      </c>
      <c r="D39" s="7" t="s">
        <v>102</v>
      </c>
      <c r="E39" s="40" t="s">
        <v>93</v>
      </c>
    </row>
    <row r="40" spans="1:5" ht="58" x14ac:dyDescent="0.35">
      <c r="A40" s="42">
        <f t="shared" si="1"/>
        <v>37</v>
      </c>
      <c r="B40" s="6">
        <v>45091</v>
      </c>
      <c r="C40" s="4" t="s">
        <v>25</v>
      </c>
      <c r="D40" s="11" t="s">
        <v>103</v>
      </c>
      <c r="E40" s="12" t="s">
        <v>104</v>
      </c>
    </row>
    <row r="41" spans="1:5" ht="211" customHeight="1" x14ac:dyDescent="0.35">
      <c r="A41" s="42">
        <f t="shared" si="1"/>
        <v>38</v>
      </c>
      <c r="B41" s="6">
        <v>45091</v>
      </c>
      <c r="C41" s="5" t="s">
        <v>20</v>
      </c>
      <c r="D41" s="11" t="s">
        <v>105</v>
      </c>
      <c r="E41" s="24" t="s">
        <v>106</v>
      </c>
    </row>
    <row r="42" spans="1:5" ht="124" customHeight="1" x14ac:dyDescent="0.35">
      <c r="A42" s="42">
        <f t="shared" si="1"/>
        <v>39</v>
      </c>
      <c r="B42" s="6">
        <v>45091</v>
      </c>
      <c r="C42" s="5" t="s">
        <v>38</v>
      </c>
      <c r="D42" s="4" t="s">
        <v>107</v>
      </c>
      <c r="E42" s="12" t="s">
        <v>108</v>
      </c>
    </row>
    <row r="43" spans="1:5" ht="58" x14ac:dyDescent="0.35">
      <c r="A43" s="42">
        <f t="shared" si="1"/>
        <v>40</v>
      </c>
      <c r="B43" s="6">
        <v>45093</v>
      </c>
      <c r="C43" s="5" t="s">
        <v>20</v>
      </c>
      <c r="D43" s="4" t="s">
        <v>109</v>
      </c>
      <c r="E43" s="4" t="s">
        <v>110</v>
      </c>
    </row>
    <row r="44" spans="1:5" ht="29" x14ac:dyDescent="0.35">
      <c r="A44" s="42">
        <f t="shared" si="1"/>
        <v>41</v>
      </c>
      <c r="B44" s="6">
        <v>45093</v>
      </c>
      <c r="C44" s="5" t="s">
        <v>38</v>
      </c>
      <c r="D44" s="11" t="s">
        <v>111</v>
      </c>
      <c r="E44" s="12" t="s">
        <v>112</v>
      </c>
    </row>
    <row r="45" spans="1:5" ht="112" customHeight="1" x14ac:dyDescent="0.35">
      <c r="A45" s="42">
        <f t="shared" si="0"/>
        <v>42</v>
      </c>
      <c r="B45" s="6">
        <v>45093</v>
      </c>
      <c r="C45" s="5" t="s">
        <v>20</v>
      </c>
      <c r="D45" s="11" t="s">
        <v>113</v>
      </c>
      <c r="E45" s="12" t="s">
        <v>114</v>
      </c>
    </row>
    <row r="46" spans="1:5" ht="87" x14ac:dyDescent="0.35">
      <c r="A46" s="42">
        <f t="shared" si="0"/>
        <v>43</v>
      </c>
      <c r="B46" s="6">
        <v>45093</v>
      </c>
      <c r="C46" s="5" t="s">
        <v>20</v>
      </c>
      <c r="D46" s="11" t="s">
        <v>115</v>
      </c>
      <c r="E46" s="12" t="s">
        <v>116</v>
      </c>
    </row>
    <row r="47" spans="1:5" ht="29" x14ac:dyDescent="0.35">
      <c r="A47" s="42">
        <f t="shared" si="0"/>
        <v>44</v>
      </c>
      <c r="B47" s="6">
        <v>45096</v>
      </c>
      <c r="C47" s="5" t="s">
        <v>20</v>
      </c>
      <c r="D47" s="11" t="s">
        <v>117</v>
      </c>
      <c r="E47" s="12" t="s">
        <v>118</v>
      </c>
    </row>
    <row r="48" spans="1:5" ht="110" customHeight="1" x14ac:dyDescent="0.35">
      <c r="A48" s="42">
        <f t="shared" si="0"/>
        <v>45</v>
      </c>
      <c r="B48" s="6">
        <v>45096</v>
      </c>
      <c r="C48" s="5" t="s">
        <v>38</v>
      </c>
      <c r="D48" s="11" t="s">
        <v>119</v>
      </c>
      <c r="E48" s="12" t="s">
        <v>120</v>
      </c>
    </row>
    <row r="49" spans="1:5" ht="87" x14ac:dyDescent="0.35">
      <c r="A49" s="42">
        <f t="shared" si="0"/>
        <v>46</v>
      </c>
      <c r="B49" s="6">
        <v>45097</v>
      </c>
      <c r="C49" s="5" t="s">
        <v>20</v>
      </c>
      <c r="D49" s="11" t="s">
        <v>121</v>
      </c>
      <c r="E49" s="24" t="s">
        <v>122</v>
      </c>
    </row>
    <row r="50" spans="1:5" ht="87" x14ac:dyDescent="0.35">
      <c r="A50" s="42">
        <f t="shared" si="0"/>
        <v>47</v>
      </c>
      <c r="B50" s="6">
        <v>45097</v>
      </c>
      <c r="C50" s="5" t="s">
        <v>20</v>
      </c>
      <c r="D50" s="11" t="s">
        <v>123</v>
      </c>
      <c r="E50" s="29" t="s">
        <v>149</v>
      </c>
    </row>
    <row r="51" spans="1:5" ht="87" x14ac:dyDescent="0.35">
      <c r="A51" s="42">
        <f t="shared" si="0"/>
        <v>48</v>
      </c>
      <c r="B51" s="6">
        <v>45097</v>
      </c>
      <c r="C51" s="4" t="s">
        <v>25</v>
      </c>
      <c r="D51" s="11" t="s">
        <v>124</v>
      </c>
      <c r="E51" s="12" t="s">
        <v>125</v>
      </c>
    </row>
    <row r="52" spans="1:5" ht="72.5" x14ac:dyDescent="0.35">
      <c r="A52" s="42">
        <f t="shared" si="0"/>
        <v>49</v>
      </c>
      <c r="B52" s="6">
        <v>45097</v>
      </c>
      <c r="C52" s="4" t="s">
        <v>25</v>
      </c>
      <c r="D52" s="11" t="s">
        <v>126</v>
      </c>
      <c r="E52" s="12" t="s">
        <v>118</v>
      </c>
    </row>
    <row r="53" spans="1:5" ht="131" customHeight="1" x14ac:dyDescent="0.35">
      <c r="A53" s="42">
        <f t="shared" si="0"/>
        <v>50</v>
      </c>
      <c r="B53" s="6">
        <v>45097</v>
      </c>
      <c r="C53" s="4" t="s">
        <v>25</v>
      </c>
      <c r="D53" s="11" t="s">
        <v>127</v>
      </c>
      <c r="E53" s="25" t="s">
        <v>128</v>
      </c>
    </row>
    <row r="54" spans="1:5" ht="102" customHeight="1" x14ac:dyDescent="0.35">
      <c r="A54" s="42">
        <f t="shared" si="0"/>
        <v>51</v>
      </c>
      <c r="B54" s="6">
        <v>45098</v>
      </c>
      <c r="C54" s="4" t="s">
        <v>25</v>
      </c>
      <c r="D54" s="11" t="s">
        <v>129</v>
      </c>
      <c r="E54" s="25" t="s">
        <v>130</v>
      </c>
    </row>
    <row r="55" spans="1:5" ht="102.5" customHeight="1" x14ac:dyDescent="0.35">
      <c r="A55" s="42">
        <f t="shared" si="0"/>
        <v>52</v>
      </c>
      <c r="B55" s="6">
        <v>45099</v>
      </c>
      <c r="C55" s="4" t="s">
        <v>25</v>
      </c>
      <c r="D55" s="11" t="s">
        <v>131</v>
      </c>
      <c r="E55" s="12" t="s">
        <v>132</v>
      </c>
    </row>
    <row r="56" spans="1:5" ht="58" x14ac:dyDescent="0.35">
      <c r="A56" s="42">
        <f t="shared" si="0"/>
        <v>53</v>
      </c>
      <c r="B56" s="6">
        <v>45099</v>
      </c>
      <c r="C56" s="5" t="s">
        <v>38</v>
      </c>
      <c r="D56" s="11" t="s">
        <v>133</v>
      </c>
      <c r="E56" s="12" t="s">
        <v>134</v>
      </c>
    </row>
    <row r="57" spans="1:5" ht="72.5" x14ac:dyDescent="0.35">
      <c r="A57" s="42">
        <f t="shared" si="0"/>
        <v>54</v>
      </c>
      <c r="B57" s="6">
        <v>45099</v>
      </c>
      <c r="C57" s="4" t="s">
        <v>25</v>
      </c>
      <c r="D57" s="11" t="s">
        <v>135</v>
      </c>
      <c r="E57" s="12" t="s">
        <v>136</v>
      </c>
    </row>
    <row r="58" spans="1:5" ht="77.5" customHeight="1" x14ac:dyDescent="0.35">
      <c r="A58" s="42">
        <f t="shared" si="0"/>
        <v>55</v>
      </c>
      <c r="B58" s="6">
        <v>45099</v>
      </c>
      <c r="C58" s="5" t="s">
        <v>20</v>
      </c>
      <c r="D58" s="11" t="s">
        <v>137</v>
      </c>
      <c r="E58" s="12" t="s">
        <v>138</v>
      </c>
    </row>
    <row r="59" spans="1:5" ht="72.5" x14ac:dyDescent="0.35">
      <c r="A59" s="42">
        <f t="shared" si="0"/>
        <v>56</v>
      </c>
      <c r="B59" s="6">
        <v>45100</v>
      </c>
      <c r="C59" s="5" t="s">
        <v>20</v>
      </c>
      <c r="D59" s="11" t="s">
        <v>139</v>
      </c>
      <c r="E59" s="24" t="s">
        <v>140</v>
      </c>
    </row>
    <row r="60" spans="1:5" ht="29" x14ac:dyDescent="0.35">
      <c r="A60" s="42">
        <f t="shared" si="0"/>
        <v>57</v>
      </c>
      <c r="B60" s="6">
        <v>45102</v>
      </c>
      <c r="C60" s="4" t="s">
        <v>25</v>
      </c>
      <c r="D60" s="11" t="s">
        <v>141</v>
      </c>
      <c r="E60" s="12" t="s">
        <v>142</v>
      </c>
    </row>
    <row r="61" spans="1:5" ht="29" x14ac:dyDescent="0.35">
      <c r="A61" s="42">
        <f t="shared" ref="A61:A123" si="2">IF(B61="","",A60+1)</f>
        <v>58</v>
      </c>
      <c r="B61" s="6">
        <v>45102</v>
      </c>
      <c r="C61" s="5" t="s">
        <v>38</v>
      </c>
      <c r="D61" s="11" t="s">
        <v>143</v>
      </c>
      <c r="E61" s="12" t="s">
        <v>144</v>
      </c>
    </row>
    <row r="62" spans="1:5" ht="409.5" x14ac:dyDescent="0.35">
      <c r="A62" s="42">
        <f t="shared" si="2"/>
        <v>59</v>
      </c>
      <c r="B62" s="6">
        <v>45096</v>
      </c>
      <c r="C62" s="4" t="s">
        <v>25</v>
      </c>
      <c r="D62" s="11" t="s">
        <v>145</v>
      </c>
      <c r="E62" s="12" t="s">
        <v>146</v>
      </c>
    </row>
    <row r="63" spans="1:5" ht="77.5" x14ac:dyDescent="0.35">
      <c r="A63" s="42">
        <f t="shared" si="2"/>
        <v>60</v>
      </c>
      <c r="B63" s="6">
        <v>45103</v>
      </c>
      <c r="C63" s="5" t="s">
        <v>17</v>
      </c>
      <c r="D63" s="49" t="s">
        <v>147</v>
      </c>
      <c r="E63" s="12" t="s">
        <v>148</v>
      </c>
    </row>
    <row r="64" spans="1:5" ht="169" customHeight="1" x14ac:dyDescent="0.35">
      <c r="A64" s="42">
        <v>61</v>
      </c>
      <c r="B64" s="6">
        <v>45090</v>
      </c>
      <c r="C64" s="4" t="s">
        <v>25</v>
      </c>
      <c r="D64" s="4" t="s">
        <v>154</v>
      </c>
      <c r="E64" s="12" t="s">
        <v>155</v>
      </c>
    </row>
    <row r="65" spans="1:5" ht="290" x14ac:dyDescent="0.35">
      <c r="A65" s="42">
        <v>62</v>
      </c>
      <c r="B65" s="6">
        <v>45104</v>
      </c>
      <c r="C65" s="5" t="s">
        <v>18</v>
      </c>
      <c r="D65" s="11" t="s">
        <v>156</v>
      </c>
      <c r="E65" s="41" t="s">
        <v>182</v>
      </c>
    </row>
    <row r="66" spans="1:5" ht="87" x14ac:dyDescent="0.35">
      <c r="A66" s="42">
        <v>63</v>
      </c>
      <c r="B66" s="6">
        <v>45079</v>
      </c>
      <c r="C66" s="5" t="s">
        <v>20</v>
      </c>
      <c r="D66" s="11" t="s">
        <v>180</v>
      </c>
      <c r="E66" s="12" t="s">
        <v>157</v>
      </c>
    </row>
    <row r="67" spans="1:5" ht="43.5" x14ac:dyDescent="0.35">
      <c r="A67" s="42">
        <v>64</v>
      </c>
      <c r="B67" s="6">
        <v>45104</v>
      </c>
      <c r="C67" s="5" t="s">
        <v>18</v>
      </c>
      <c r="D67" s="11" t="s">
        <v>158</v>
      </c>
      <c r="E67" s="12" t="s">
        <v>159</v>
      </c>
    </row>
    <row r="68" spans="1:5" ht="72.5" x14ac:dyDescent="0.35">
      <c r="A68" s="42">
        <v>65</v>
      </c>
      <c r="B68" s="6">
        <v>45103</v>
      </c>
      <c r="C68" s="5" t="s">
        <v>17</v>
      </c>
      <c r="D68" s="11" t="s">
        <v>147</v>
      </c>
      <c r="E68" s="12" t="s">
        <v>160</v>
      </c>
    </row>
    <row r="69" spans="1:5" ht="72.5" x14ac:dyDescent="0.35">
      <c r="A69" s="42">
        <v>66</v>
      </c>
      <c r="B69" s="6">
        <v>45104</v>
      </c>
      <c r="C69" s="5" t="s">
        <v>38</v>
      </c>
      <c r="D69" s="11" t="s">
        <v>161</v>
      </c>
      <c r="E69" s="24" t="s">
        <v>162</v>
      </c>
    </row>
    <row r="70" spans="1:5" ht="139" customHeight="1" x14ac:dyDescent="0.35">
      <c r="A70" s="42">
        <v>67</v>
      </c>
      <c r="B70" s="6">
        <v>45105</v>
      </c>
      <c r="C70" s="5" t="s">
        <v>38</v>
      </c>
      <c r="D70" s="11" t="s">
        <v>163</v>
      </c>
      <c r="E70" s="24" t="s">
        <v>164</v>
      </c>
    </row>
    <row r="71" spans="1:5" ht="72.5" x14ac:dyDescent="0.35">
      <c r="A71" s="42">
        <v>68</v>
      </c>
      <c r="B71" s="6">
        <v>45106</v>
      </c>
      <c r="C71" s="5" t="s">
        <v>20</v>
      </c>
      <c r="D71" s="11" t="s">
        <v>165</v>
      </c>
      <c r="E71" s="12" t="s">
        <v>166</v>
      </c>
    </row>
    <row r="72" spans="1:5" ht="72.5" x14ac:dyDescent="0.35">
      <c r="A72" s="42">
        <v>69</v>
      </c>
      <c r="B72" s="6">
        <v>45106</v>
      </c>
      <c r="C72" s="4" t="s">
        <v>25</v>
      </c>
      <c r="D72" s="11" t="s">
        <v>167</v>
      </c>
      <c r="E72" s="12" t="s">
        <v>168</v>
      </c>
    </row>
    <row r="73" spans="1:5" ht="181" customHeight="1" x14ac:dyDescent="0.35">
      <c r="A73" s="42">
        <v>70</v>
      </c>
      <c r="B73" s="6">
        <v>45106</v>
      </c>
      <c r="C73" s="4" t="s">
        <v>25</v>
      </c>
      <c r="D73" s="27" t="s">
        <v>169</v>
      </c>
      <c r="E73" s="12" t="s">
        <v>170</v>
      </c>
    </row>
    <row r="74" spans="1:5" ht="116" x14ac:dyDescent="0.35">
      <c r="A74" s="42">
        <v>71</v>
      </c>
      <c r="B74" s="6">
        <v>45106</v>
      </c>
      <c r="C74" s="4" t="s">
        <v>25</v>
      </c>
      <c r="D74" s="11" t="s">
        <v>181</v>
      </c>
      <c r="E74" s="12" t="s">
        <v>155</v>
      </c>
    </row>
    <row r="75" spans="1:5" ht="87" x14ac:dyDescent="0.35">
      <c r="A75" s="42">
        <v>72</v>
      </c>
      <c r="B75" s="6">
        <v>45106</v>
      </c>
      <c r="C75" s="4" t="s">
        <v>20</v>
      </c>
      <c r="D75" s="11" t="s">
        <v>171</v>
      </c>
      <c r="E75" s="12" t="s">
        <v>172</v>
      </c>
    </row>
    <row r="76" spans="1:5" ht="92.25" customHeight="1" x14ac:dyDescent="0.35">
      <c r="A76" s="42">
        <v>73</v>
      </c>
      <c r="B76" s="6">
        <v>45110</v>
      </c>
      <c r="C76" s="5" t="s">
        <v>38</v>
      </c>
      <c r="D76" s="11" t="s">
        <v>173</v>
      </c>
      <c r="E76" s="24" t="s">
        <v>162</v>
      </c>
    </row>
    <row r="77" spans="1:5" ht="72.5" x14ac:dyDescent="0.35">
      <c r="A77" s="42">
        <v>74</v>
      </c>
      <c r="B77" s="6">
        <v>45112</v>
      </c>
      <c r="C77" s="4" t="s">
        <v>25</v>
      </c>
      <c r="D77" s="11" t="s">
        <v>174</v>
      </c>
      <c r="E77" s="50" t="s">
        <v>175</v>
      </c>
    </row>
    <row r="78" spans="1:5" ht="29" x14ac:dyDescent="0.35">
      <c r="A78" s="42">
        <v>75</v>
      </c>
      <c r="B78" s="6">
        <v>45114</v>
      </c>
      <c r="C78" s="5" t="s">
        <v>38</v>
      </c>
      <c r="D78" s="11" t="s">
        <v>176</v>
      </c>
      <c r="E78" s="12" t="s">
        <v>177</v>
      </c>
    </row>
    <row r="79" spans="1:5" ht="159" customHeight="1" x14ac:dyDescent="0.35">
      <c r="A79" s="42">
        <v>76</v>
      </c>
      <c r="B79" s="6">
        <v>45114</v>
      </c>
      <c r="C79" s="5" t="s">
        <v>41</v>
      </c>
      <c r="D79" s="28" t="s">
        <v>178</v>
      </c>
      <c r="E79" s="29" t="s">
        <v>179</v>
      </c>
    </row>
    <row r="80" spans="1:5" ht="43.5" x14ac:dyDescent="0.35">
      <c r="A80" s="8">
        <f t="shared" ref="A80:A116" si="3">IF(B80="","",A79+1)</f>
        <v>77</v>
      </c>
      <c r="B80" s="6">
        <v>45107</v>
      </c>
      <c r="C80" s="4" t="s">
        <v>25</v>
      </c>
      <c r="D80" s="11" t="s">
        <v>183</v>
      </c>
      <c r="E80" s="24" t="s">
        <v>184</v>
      </c>
    </row>
    <row r="81" spans="1:5" ht="101.5" x14ac:dyDescent="0.35">
      <c r="A81" s="8">
        <f t="shared" si="3"/>
        <v>78</v>
      </c>
      <c r="B81" s="6">
        <v>45107</v>
      </c>
      <c r="C81" s="4" t="s">
        <v>25</v>
      </c>
      <c r="D81" s="11" t="s">
        <v>185</v>
      </c>
      <c r="E81" s="12" t="s">
        <v>186</v>
      </c>
    </row>
    <row r="82" spans="1:5" ht="132" customHeight="1" x14ac:dyDescent="0.35">
      <c r="A82" s="8">
        <f t="shared" si="3"/>
        <v>79</v>
      </c>
      <c r="B82" s="6">
        <v>45103</v>
      </c>
      <c r="C82" s="5" t="s">
        <v>20</v>
      </c>
      <c r="D82" s="11" t="s">
        <v>187</v>
      </c>
      <c r="E82" s="12" t="s">
        <v>188</v>
      </c>
    </row>
    <row r="83" spans="1:5" ht="58" x14ac:dyDescent="0.35">
      <c r="A83" s="8">
        <f t="shared" si="3"/>
        <v>80</v>
      </c>
      <c r="B83" s="6">
        <v>45118</v>
      </c>
      <c r="C83" s="5" t="s">
        <v>18</v>
      </c>
      <c r="D83" s="11" t="s">
        <v>189</v>
      </c>
      <c r="E83" s="12" t="s">
        <v>159</v>
      </c>
    </row>
    <row r="84" spans="1:5" ht="29" x14ac:dyDescent="0.35">
      <c r="A84" s="8">
        <f t="shared" si="3"/>
        <v>81</v>
      </c>
      <c r="B84" s="6">
        <v>45118</v>
      </c>
      <c r="C84" s="4" t="s">
        <v>25</v>
      </c>
      <c r="D84" s="11" t="s">
        <v>190</v>
      </c>
      <c r="E84" s="11" t="s">
        <v>191</v>
      </c>
    </row>
    <row r="85" spans="1:5" ht="29" x14ac:dyDescent="0.35">
      <c r="A85" s="8">
        <f t="shared" si="3"/>
        <v>82</v>
      </c>
      <c r="B85" s="6">
        <v>45118</v>
      </c>
      <c r="C85" s="4" t="s">
        <v>25</v>
      </c>
      <c r="D85" s="11" t="s">
        <v>192</v>
      </c>
      <c r="E85" s="12" t="s">
        <v>193</v>
      </c>
    </row>
    <row r="86" spans="1:5" ht="58" x14ac:dyDescent="0.35">
      <c r="A86" s="8">
        <f t="shared" si="3"/>
        <v>83</v>
      </c>
      <c r="B86" s="6">
        <v>45118</v>
      </c>
      <c r="C86" s="4" t="s">
        <v>25</v>
      </c>
      <c r="D86" s="11" t="s">
        <v>194</v>
      </c>
      <c r="E86" s="11" t="s">
        <v>195</v>
      </c>
    </row>
    <row r="87" spans="1:5" ht="87" x14ac:dyDescent="0.35">
      <c r="A87" s="8">
        <f t="shared" si="3"/>
        <v>84</v>
      </c>
      <c r="B87" s="6">
        <v>45118</v>
      </c>
      <c r="C87" s="4" t="s">
        <v>25</v>
      </c>
      <c r="D87" s="11" t="s">
        <v>196</v>
      </c>
      <c r="E87" s="11" t="s">
        <v>197</v>
      </c>
    </row>
    <row r="88" spans="1:5" ht="29" x14ac:dyDescent="0.35">
      <c r="A88" s="8">
        <f t="shared" si="3"/>
        <v>85</v>
      </c>
      <c r="B88" s="6">
        <v>45118</v>
      </c>
      <c r="C88" s="4" t="s">
        <v>25</v>
      </c>
      <c r="D88" s="11" t="s">
        <v>198</v>
      </c>
      <c r="E88" s="11" t="s">
        <v>199</v>
      </c>
    </row>
    <row r="89" spans="1:5" ht="79" customHeight="1" x14ac:dyDescent="0.35">
      <c r="A89" s="8">
        <f t="shared" si="3"/>
        <v>86</v>
      </c>
      <c r="B89" s="6">
        <v>45114</v>
      </c>
      <c r="C89" s="4" t="s">
        <v>25</v>
      </c>
      <c r="D89" s="11" t="s">
        <v>200</v>
      </c>
      <c r="E89" s="11" t="s">
        <v>201</v>
      </c>
    </row>
    <row r="90" spans="1:5" ht="109" customHeight="1" x14ac:dyDescent="0.35">
      <c r="A90" s="8">
        <f t="shared" si="3"/>
        <v>87</v>
      </c>
      <c r="B90" s="6">
        <v>45118</v>
      </c>
      <c r="C90" s="4" t="s">
        <v>25</v>
      </c>
      <c r="D90" s="11" t="s">
        <v>202</v>
      </c>
      <c r="E90" s="12" t="s">
        <v>203</v>
      </c>
    </row>
    <row r="91" spans="1:5" ht="43.5" x14ac:dyDescent="0.35">
      <c r="A91" s="8">
        <f t="shared" si="3"/>
        <v>88</v>
      </c>
      <c r="B91" s="6">
        <v>45118</v>
      </c>
      <c r="C91" s="4" t="s">
        <v>25</v>
      </c>
      <c r="D91" s="11" t="s">
        <v>204</v>
      </c>
      <c r="E91" s="11" t="s">
        <v>205</v>
      </c>
    </row>
    <row r="92" spans="1:5" ht="58" x14ac:dyDescent="0.35">
      <c r="A92" s="8">
        <f t="shared" si="3"/>
        <v>89</v>
      </c>
      <c r="B92" s="6">
        <v>45119</v>
      </c>
      <c r="C92" s="4" t="s">
        <v>25</v>
      </c>
      <c r="D92" s="11" t="s">
        <v>206</v>
      </c>
      <c r="E92" s="11" t="s">
        <v>207</v>
      </c>
    </row>
    <row r="93" spans="1:5" ht="29" x14ac:dyDescent="0.35">
      <c r="A93" s="8">
        <f t="shared" si="3"/>
        <v>90</v>
      </c>
      <c r="B93" s="6">
        <v>45117</v>
      </c>
      <c r="C93" s="5" t="s">
        <v>41</v>
      </c>
      <c r="D93" s="11" t="s">
        <v>208</v>
      </c>
      <c r="E93" s="11" t="s">
        <v>93</v>
      </c>
    </row>
    <row r="94" spans="1:5" ht="29" x14ac:dyDescent="0.35">
      <c r="A94" s="8">
        <f t="shared" si="3"/>
        <v>91</v>
      </c>
      <c r="B94" s="6">
        <v>45117</v>
      </c>
      <c r="C94" s="5" t="s">
        <v>38</v>
      </c>
      <c r="D94" s="7" t="s">
        <v>209</v>
      </c>
      <c r="E94" s="11" t="s">
        <v>210</v>
      </c>
    </row>
    <row r="95" spans="1:5" ht="114" customHeight="1" x14ac:dyDescent="0.35">
      <c r="A95" s="8">
        <f t="shared" si="3"/>
        <v>92</v>
      </c>
      <c r="B95" s="6">
        <v>45117</v>
      </c>
      <c r="C95" s="4" t="s">
        <v>25</v>
      </c>
      <c r="D95" s="11" t="s">
        <v>211</v>
      </c>
      <c r="E95" s="11" t="s">
        <v>191</v>
      </c>
    </row>
    <row r="96" spans="1:5" ht="29" x14ac:dyDescent="0.35">
      <c r="A96" s="8">
        <f t="shared" si="3"/>
        <v>93</v>
      </c>
      <c r="B96" s="6">
        <v>45117</v>
      </c>
      <c r="C96" s="4" t="s">
        <v>41</v>
      </c>
      <c r="D96" s="11" t="s">
        <v>212</v>
      </c>
      <c r="E96" s="11" t="s">
        <v>213</v>
      </c>
    </row>
    <row r="97" spans="1:5" ht="120.75" customHeight="1" x14ac:dyDescent="0.35">
      <c r="A97" s="8">
        <f t="shared" si="3"/>
        <v>94</v>
      </c>
      <c r="B97" s="6">
        <v>45117</v>
      </c>
      <c r="C97" s="5" t="s">
        <v>20</v>
      </c>
      <c r="D97" s="11" t="s">
        <v>214</v>
      </c>
      <c r="E97" s="26" t="s">
        <v>215</v>
      </c>
    </row>
    <row r="98" spans="1:5" ht="152" customHeight="1" x14ac:dyDescent="0.35">
      <c r="A98" s="8">
        <f t="shared" si="3"/>
        <v>95</v>
      </c>
      <c r="B98" s="6">
        <v>45114</v>
      </c>
      <c r="C98" s="5" t="s">
        <v>18</v>
      </c>
      <c r="D98" s="11" t="s">
        <v>217</v>
      </c>
      <c r="E98" s="39" t="s">
        <v>238</v>
      </c>
    </row>
    <row r="99" spans="1:5" ht="43.5" x14ac:dyDescent="0.35">
      <c r="A99" s="8">
        <f t="shared" si="3"/>
        <v>96</v>
      </c>
      <c r="B99" s="6">
        <v>45120</v>
      </c>
      <c r="C99" s="5" t="s">
        <v>18</v>
      </c>
      <c r="D99" s="11" t="s">
        <v>218</v>
      </c>
      <c r="E99" s="11" t="s">
        <v>219</v>
      </c>
    </row>
    <row r="100" spans="1:5" ht="406" x14ac:dyDescent="0.35">
      <c r="A100" s="8">
        <f t="shared" si="3"/>
        <v>97</v>
      </c>
      <c r="B100" s="6">
        <v>45123</v>
      </c>
      <c r="C100" s="5" t="s">
        <v>20</v>
      </c>
      <c r="D100" s="28" t="s">
        <v>239</v>
      </c>
      <c r="E100" s="11" t="s">
        <v>220</v>
      </c>
    </row>
    <row r="101" spans="1:5" ht="150" customHeight="1" x14ac:dyDescent="0.35">
      <c r="A101" s="8">
        <f t="shared" si="3"/>
        <v>98</v>
      </c>
      <c r="B101" s="6">
        <v>45124</v>
      </c>
      <c r="C101" s="4" t="s">
        <v>25</v>
      </c>
      <c r="D101" s="28" t="s">
        <v>240</v>
      </c>
      <c r="E101" s="12" t="s">
        <v>221</v>
      </c>
    </row>
    <row r="102" spans="1:5" ht="101.5" x14ac:dyDescent="0.35">
      <c r="A102" s="8">
        <f t="shared" si="3"/>
        <v>99</v>
      </c>
      <c r="B102" s="6">
        <v>45126</v>
      </c>
      <c r="C102" s="4" t="s">
        <v>25</v>
      </c>
      <c r="D102" s="28" t="s">
        <v>241</v>
      </c>
      <c r="E102" s="12" t="s">
        <v>242</v>
      </c>
    </row>
    <row r="103" spans="1:5" ht="29" x14ac:dyDescent="0.35">
      <c r="A103" s="8">
        <f t="shared" si="3"/>
        <v>100</v>
      </c>
      <c r="B103" s="6">
        <v>45126</v>
      </c>
      <c r="C103" s="5" t="s">
        <v>18</v>
      </c>
      <c r="D103" s="11" t="s">
        <v>222</v>
      </c>
      <c r="E103" s="12" t="s">
        <v>223</v>
      </c>
    </row>
    <row r="104" spans="1:5" ht="43.5" x14ac:dyDescent="0.35">
      <c r="A104" s="8">
        <f t="shared" si="3"/>
        <v>101</v>
      </c>
      <c r="B104" s="6">
        <v>45127</v>
      </c>
      <c r="C104" s="4" t="s">
        <v>25</v>
      </c>
      <c r="D104" s="11" t="s">
        <v>224</v>
      </c>
      <c r="E104" s="12" t="s">
        <v>225</v>
      </c>
    </row>
    <row r="105" spans="1:5" ht="58" x14ac:dyDescent="0.35">
      <c r="A105" s="8">
        <f t="shared" si="3"/>
        <v>102</v>
      </c>
      <c r="B105" s="6">
        <v>45128</v>
      </c>
      <c r="C105" s="5" t="s">
        <v>18</v>
      </c>
      <c r="D105" s="11" t="s">
        <v>226</v>
      </c>
      <c r="E105" s="12" t="s">
        <v>227</v>
      </c>
    </row>
    <row r="106" spans="1:5" ht="58" x14ac:dyDescent="0.35">
      <c r="A106" s="8">
        <f t="shared" si="3"/>
        <v>103</v>
      </c>
      <c r="B106" s="6">
        <v>45128</v>
      </c>
      <c r="C106" s="5" t="s">
        <v>18</v>
      </c>
      <c r="D106" s="11" t="s">
        <v>228</v>
      </c>
      <c r="E106" s="12" t="s">
        <v>229</v>
      </c>
    </row>
    <row r="107" spans="1:5" ht="29" x14ac:dyDescent="0.35">
      <c r="A107" s="8">
        <f t="shared" si="3"/>
        <v>104</v>
      </c>
      <c r="B107" s="6">
        <v>45128</v>
      </c>
      <c r="C107" s="4" t="s">
        <v>25</v>
      </c>
      <c r="D107" s="11" t="s">
        <v>230</v>
      </c>
      <c r="E107" s="25" t="s">
        <v>231</v>
      </c>
    </row>
    <row r="108" spans="1:5" ht="72.5" x14ac:dyDescent="0.35">
      <c r="A108" s="8">
        <f t="shared" si="3"/>
        <v>105</v>
      </c>
      <c r="B108" s="6">
        <v>45131</v>
      </c>
      <c r="C108" s="5" t="s">
        <v>18</v>
      </c>
      <c r="D108" s="11" t="s">
        <v>232</v>
      </c>
      <c r="E108" s="12" t="s">
        <v>233</v>
      </c>
    </row>
    <row r="109" spans="1:5" ht="29" x14ac:dyDescent="0.35">
      <c r="A109" s="8">
        <f t="shared" si="3"/>
        <v>106</v>
      </c>
      <c r="B109" s="6">
        <v>45120</v>
      </c>
      <c r="C109" s="4" t="s">
        <v>25</v>
      </c>
      <c r="D109" s="11" t="s">
        <v>243</v>
      </c>
      <c r="E109" s="12" t="s">
        <v>234</v>
      </c>
    </row>
    <row r="110" spans="1:5" ht="87" x14ac:dyDescent="0.35">
      <c r="A110" s="8">
        <f t="shared" si="3"/>
        <v>107</v>
      </c>
      <c r="B110" s="6">
        <v>45119</v>
      </c>
      <c r="C110" s="5" t="s">
        <v>85</v>
      </c>
      <c r="D110" s="11" t="s">
        <v>235</v>
      </c>
      <c r="E110" s="39" t="s">
        <v>244</v>
      </c>
    </row>
    <row r="111" spans="1:5" ht="29" x14ac:dyDescent="0.35">
      <c r="A111" s="8">
        <f t="shared" si="3"/>
        <v>108</v>
      </c>
      <c r="B111" s="6">
        <v>45121</v>
      </c>
      <c r="C111" s="4" t="s">
        <v>25</v>
      </c>
      <c r="D111" s="11" t="s">
        <v>237</v>
      </c>
      <c r="E111" s="12" t="s">
        <v>236</v>
      </c>
    </row>
    <row r="112" spans="1:5" ht="315.5" customHeight="1" x14ac:dyDescent="0.35">
      <c r="A112" s="8">
        <f t="shared" si="3"/>
        <v>109</v>
      </c>
      <c r="B112" s="6">
        <v>45120</v>
      </c>
      <c r="C112" s="4" t="s">
        <v>25</v>
      </c>
      <c r="D112" s="11" t="s">
        <v>245</v>
      </c>
      <c r="E112" s="39" t="s">
        <v>248</v>
      </c>
    </row>
    <row r="113" spans="1:5" ht="43.5" x14ac:dyDescent="0.35">
      <c r="A113" s="8">
        <f t="shared" si="3"/>
        <v>110</v>
      </c>
      <c r="B113" s="6">
        <v>45120</v>
      </c>
      <c r="C113" s="5" t="s">
        <v>85</v>
      </c>
      <c r="D113" s="11" t="s">
        <v>246</v>
      </c>
      <c r="E113" s="25" t="s">
        <v>247</v>
      </c>
    </row>
    <row r="114" spans="1:5" ht="65" customHeight="1" x14ac:dyDescent="0.35">
      <c r="A114" s="8">
        <f t="shared" si="3"/>
        <v>111</v>
      </c>
      <c r="B114" s="6">
        <v>45135</v>
      </c>
      <c r="C114" s="5" t="s">
        <v>18</v>
      </c>
      <c r="D114" s="11" t="s">
        <v>249</v>
      </c>
      <c r="E114" s="11" t="s">
        <v>219</v>
      </c>
    </row>
    <row r="115" spans="1:5" ht="29" x14ac:dyDescent="0.35">
      <c r="A115" s="8">
        <f t="shared" si="3"/>
        <v>112</v>
      </c>
      <c r="B115" s="6">
        <v>45138</v>
      </c>
      <c r="C115" s="5" t="s">
        <v>18</v>
      </c>
      <c r="D115" s="11" t="s">
        <v>250</v>
      </c>
      <c r="E115" s="11" t="s">
        <v>219</v>
      </c>
    </row>
    <row r="116" spans="1:5" ht="87" customHeight="1" x14ac:dyDescent="0.35">
      <c r="A116" s="8">
        <f t="shared" si="3"/>
        <v>113</v>
      </c>
      <c r="B116" s="6">
        <v>45139</v>
      </c>
      <c r="C116" s="5" t="s">
        <v>18</v>
      </c>
      <c r="D116" s="11" t="s">
        <v>251</v>
      </c>
      <c r="E116" s="12" t="s">
        <v>252</v>
      </c>
    </row>
    <row r="117" spans="1:5" ht="29" x14ac:dyDescent="0.35">
      <c r="A117" s="8">
        <f t="shared" ref="A117:A124" si="4">IF(B117="","",A116+1)</f>
        <v>114</v>
      </c>
      <c r="B117" s="6">
        <v>45139</v>
      </c>
      <c r="C117" s="5" t="s">
        <v>20</v>
      </c>
      <c r="D117" s="11" t="s">
        <v>253</v>
      </c>
      <c r="E117" s="4" t="s">
        <v>254</v>
      </c>
    </row>
    <row r="118" spans="1:5" ht="43.5" x14ac:dyDescent="0.35">
      <c r="A118" s="8">
        <f t="shared" si="4"/>
        <v>115</v>
      </c>
      <c r="B118" s="6">
        <v>45140</v>
      </c>
      <c r="C118" s="5" t="s">
        <v>18</v>
      </c>
      <c r="D118" s="11" t="s">
        <v>255</v>
      </c>
      <c r="E118" s="12" t="s">
        <v>256</v>
      </c>
    </row>
    <row r="119" spans="1:5" ht="29" x14ac:dyDescent="0.35">
      <c r="A119" s="8">
        <f t="shared" si="4"/>
        <v>116</v>
      </c>
      <c r="B119" s="6">
        <v>45141</v>
      </c>
      <c r="C119" s="5" t="s">
        <v>18</v>
      </c>
      <c r="D119" s="11" t="s">
        <v>257</v>
      </c>
      <c r="E119" s="12" t="s">
        <v>262</v>
      </c>
    </row>
    <row r="120" spans="1:5" ht="92" customHeight="1" x14ac:dyDescent="0.35">
      <c r="A120" s="8">
        <f t="shared" si="4"/>
        <v>117</v>
      </c>
      <c r="B120" s="6">
        <v>45141</v>
      </c>
      <c r="C120" s="5" t="s">
        <v>18</v>
      </c>
      <c r="D120" s="11" t="s">
        <v>258</v>
      </c>
      <c r="E120" s="12" t="s">
        <v>259</v>
      </c>
    </row>
    <row r="121" spans="1:5" ht="77.5" customHeight="1" x14ac:dyDescent="0.35">
      <c r="A121" s="8">
        <f t="shared" si="4"/>
        <v>118</v>
      </c>
      <c r="B121" s="6">
        <v>45141</v>
      </c>
      <c r="C121" s="5" t="s">
        <v>18</v>
      </c>
      <c r="D121" s="11" t="s">
        <v>260</v>
      </c>
      <c r="E121" s="51" t="s">
        <v>261</v>
      </c>
    </row>
    <row r="122" spans="1:5" ht="73.5" customHeight="1" x14ac:dyDescent="0.35">
      <c r="A122" s="8">
        <f t="shared" si="4"/>
        <v>119</v>
      </c>
      <c r="B122" s="6">
        <v>45148</v>
      </c>
      <c r="C122" s="5" t="s">
        <v>38</v>
      </c>
      <c r="D122" s="11" t="s">
        <v>263</v>
      </c>
      <c r="E122" s="12" t="s">
        <v>264</v>
      </c>
    </row>
    <row r="123" spans="1:5" ht="103.5" customHeight="1" x14ac:dyDescent="0.35">
      <c r="A123" s="8">
        <f t="shared" si="4"/>
        <v>120</v>
      </c>
      <c r="B123" s="6">
        <v>45152</v>
      </c>
      <c r="C123" s="5" t="s">
        <v>18</v>
      </c>
      <c r="D123" s="11" t="s">
        <v>265</v>
      </c>
      <c r="E123" s="12" t="s">
        <v>266</v>
      </c>
    </row>
    <row r="124" spans="1:5" ht="29" x14ac:dyDescent="0.35">
      <c r="A124" s="8">
        <f t="shared" si="4"/>
        <v>121</v>
      </c>
      <c r="B124" s="6">
        <v>45155</v>
      </c>
      <c r="C124" s="5" t="s">
        <v>18</v>
      </c>
      <c r="D124" s="11" t="s">
        <v>267</v>
      </c>
      <c r="E124" s="12" t="s">
        <v>268</v>
      </c>
    </row>
    <row r="125" spans="1:5" x14ac:dyDescent="0.35">
      <c r="A125" s="8" t="str">
        <f t="shared" ref="A124:A187" si="5">IF(B125="","",A124+1)</f>
        <v/>
      </c>
      <c r="B125" s="6"/>
      <c r="C125" s="4"/>
      <c r="D125" s="11"/>
    </row>
    <row r="126" spans="1:5" x14ac:dyDescent="0.35">
      <c r="A126" s="8" t="str">
        <f t="shared" si="5"/>
        <v/>
      </c>
      <c r="B126" s="6"/>
      <c r="C126" s="4"/>
      <c r="D126" s="11"/>
    </row>
    <row r="127" spans="1:5" x14ac:dyDescent="0.35">
      <c r="A127" s="8" t="str">
        <f t="shared" si="5"/>
        <v/>
      </c>
      <c r="B127" s="6"/>
      <c r="C127" s="4"/>
      <c r="D127" s="11"/>
      <c r="E127" s="30"/>
    </row>
    <row r="128" spans="1:5" x14ac:dyDescent="0.35">
      <c r="A128" s="8" t="str">
        <f t="shared" si="5"/>
        <v/>
      </c>
      <c r="B128" s="6"/>
      <c r="C128" s="4"/>
      <c r="D128" s="11"/>
    </row>
    <row r="129" spans="1:5" x14ac:dyDescent="0.35">
      <c r="A129" s="8" t="str">
        <f t="shared" si="5"/>
        <v/>
      </c>
      <c r="B129" s="6"/>
      <c r="C129" s="4"/>
      <c r="D129" s="11"/>
    </row>
    <row r="130" spans="1:5" x14ac:dyDescent="0.35">
      <c r="A130" s="8" t="str">
        <f t="shared" si="5"/>
        <v/>
      </c>
      <c r="B130" s="6"/>
      <c r="C130" s="4"/>
      <c r="D130" s="11"/>
      <c r="E130" s="30"/>
    </row>
    <row r="131" spans="1:5" x14ac:dyDescent="0.35">
      <c r="A131" s="8" t="str">
        <f t="shared" si="5"/>
        <v/>
      </c>
      <c r="B131" s="6"/>
      <c r="C131" s="4"/>
      <c r="D131" s="11"/>
    </row>
    <row r="132" spans="1:5" x14ac:dyDescent="0.35">
      <c r="A132" s="8" t="str">
        <f t="shared" si="5"/>
        <v/>
      </c>
      <c r="B132" s="6"/>
      <c r="C132" s="4"/>
      <c r="D132" s="11"/>
    </row>
    <row r="133" spans="1:5" x14ac:dyDescent="0.35">
      <c r="A133" s="8" t="str">
        <f t="shared" si="5"/>
        <v/>
      </c>
      <c r="B133" s="6"/>
      <c r="C133" s="4"/>
      <c r="D133" s="11"/>
    </row>
    <row r="134" spans="1:5" x14ac:dyDescent="0.35">
      <c r="A134" s="8" t="str">
        <f t="shared" si="5"/>
        <v/>
      </c>
      <c r="B134" s="6"/>
      <c r="C134" s="4"/>
      <c r="D134" s="11"/>
    </row>
    <row r="135" spans="1:5" x14ac:dyDescent="0.35">
      <c r="A135" s="8" t="str">
        <f t="shared" si="5"/>
        <v/>
      </c>
      <c r="B135" s="6"/>
      <c r="C135" s="4"/>
      <c r="D135" s="11"/>
    </row>
    <row r="136" spans="1:5" x14ac:dyDescent="0.35">
      <c r="A136" s="8" t="str">
        <f t="shared" si="5"/>
        <v/>
      </c>
      <c r="B136" s="6"/>
      <c r="C136" s="4"/>
      <c r="D136" s="11"/>
    </row>
    <row r="137" spans="1:5" x14ac:dyDescent="0.35">
      <c r="A137" s="8" t="str">
        <f t="shared" si="5"/>
        <v/>
      </c>
      <c r="B137" s="6"/>
      <c r="C137" s="4"/>
      <c r="D137" s="11"/>
    </row>
    <row r="138" spans="1:5" x14ac:dyDescent="0.35">
      <c r="A138" s="8" t="str">
        <f t="shared" si="5"/>
        <v/>
      </c>
      <c r="B138" s="6"/>
      <c r="C138" s="4"/>
      <c r="D138" s="11"/>
    </row>
    <row r="139" spans="1:5" x14ac:dyDescent="0.35">
      <c r="A139" s="8" t="str">
        <f t="shared" si="5"/>
        <v/>
      </c>
      <c r="B139" s="6"/>
      <c r="C139" s="4"/>
      <c r="D139" s="11"/>
    </row>
    <row r="140" spans="1:5" x14ac:dyDescent="0.35">
      <c r="A140" s="8" t="str">
        <f t="shared" si="5"/>
        <v/>
      </c>
      <c r="B140" s="6"/>
      <c r="C140" s="4"/>
      <c r="D140" s="11"/>
    </row>
    <row r="141" spans="1:5" x14ac:dyDescent="0.35">
      <c r="A141" s="8" t="str">
        <f t="shared" si="5"/>
        <v/>
      </c>
      <c r="B141" s="6"/>
      <c r="C141" s="4"/>
      <c r="D141" s="11"/>
    </row>
    <row r="142" spans="1:5" x14ac:dyDescent="0.35">
      <c r="A142" s="8" t="str">
        <f t="shared" si="5"/>
        <v/>
      </c>
      <c r="B142" s="6"/>
      <c r="C142" s="4"/>
      <c r="D142" s="11"/>
    </row>
    <row r="143" spans="1:5" x14ac:dyDescent="0.35">
      <c r="A143" s="8" t="str">
        <f t="shared" si="5"/>
        <v/>
      </c>
      <c r="B143" s="6"/>
      <c r="C143" s="4"/>
      <c r="D143" s="11"/>
    </row>
    <row r="144" spans="1:5" x14ac:dyDescent="0.35">
      <c r="A144" s="8" t="str">
        <f t="shared" si="5"/>
        <v/>
      </c>
      <c r="B144" s="6"/>
      <c r="C144" s="4"/>
      <c r="D144" s="11"/>
    </row>
    <row r="145" spans="1:4" x14ac:dyDescent="0.35">
      <c r="A145" s="8" t="str">
        <f t="shared" si="5"/>
        <v/>
      </c>
      <c r="B145" s="6"/>
      <c r="C145" s="4"/>
      <c r="D145" s="11"/>
    </row>
    <row r="146" spans="1:4" x14ac:dyDescent="0.35">
      <c r="A146" s="8" t="str">
        <f t="shared" si="5"/>
        <v/>
      </c>
      <c r="B146" s="6"/>
      <c r="C146" s="4"/>
      <c r="D146" s="11"/>
    </row>
    <row r="147" spans="1:4" x14ac:dyDescent="0.35">
      <c r="A147" s="8" t="str">
        <f t="shared" si="5"/>
        <v/>
      </c>
      <c r="B147" s="6"/>
      <c r="C147" s="4"/>
      <c r="D147" s="11"/>
    </row>
    <row r="148" spans="1:4" x14ac:dyDescent="0.35">
      <c r="A148" s="8" t="str">
        <f t="shared" si="5"/>
        <v/>
      </c>
      <c r="B148" s="6"/>
      <c r="C148" s="4"/>
      <c r="D148" s="11"/>
    </row>
    <row r="149" spans="1:4" x14ac:dyDescent="0.35">
      <c r="A149" s="8" t="str">
        <f t="shared" si="5"/>
        <v/>
      </c>
      <c r="B149" s="6"/>
      <c r="C149" s="4"/>
      <c r="D149" s="11"/>
    </row>
    <row r="150" spans="1:4" x14ac:dyDescent="0.35">
      <c r="A150" s="8" t="str">
        <f t="shared" si="5"/>
        <v/>
      </c>
      <c r="B150" s="6"/>
      <c r="C150" s="4"/>
      <c r="D150" s="11"/>
    </row>
    <row r="151" spans="1:4" x14ac:dyDescent="0.35">
      <c r="A151" s="8" t="str">
        <f t="shared" si="5"/>
        <v/>
      </c>
      <c r="B151" s="6"/>
      <c r="C151" s="4"/>
      <c r="D151" s="11"/>
    </row>
    <row r="152" spans="1:4" x14ac:dyDescent="0.35">
      <c r="A152" s="8" t="str">
        <f t="shared" si="5"/>
        <v/>
      </c>
      <c r="B152" s="6"/>
      <c r="C152" s="4"/>
      <c r="D152" s="11"/>
    </row>
    <row r="153" spans="1:4" x14ac:dyDescent="0.35">
      <c r="A153" s="8" t="str">
        <f t="shared" si="5"/>
        <v/>
      </c>
      <c r="B153" s="6"/>
      <c r="C153" s="4"/>
      <c r="D153" s="11"/>
    </row>
    <row r="154" spans="1:4" x14ac:dyDescent="0.35">
      <c r="A154" s="8" t="str">
        <f t="shared" si="5"/>
        <v/>
      </c>
      <c r="B154" s="6"/>
      <c r="C154" s="4"/>
      <c r="D154" s="11"/>
    </row>
    <row r="155" spans="1:4" x14ac:dyDescent="0.35">
      <c r="A155" s="8" t="str">
        <f t="shared" si="5"/>
        <v/>
      </c>
      <c r="B155" s="6"/>
      <c r="C155" s="4"/>
      <c r="D155" s="11"/>
    </row>
    <row r="156" spans="1:4" x14ac:dyDescent="0.35">
      <c r="A156" s="8" t="str">
        <f t="shared" si="5"/>
        <v/>
      </c>
      <c r="B156" s="6"/>
      <c r="C156" s="4"/>
      <c r="D156" s="11"/>
    </row>
    <row r="157" spans="1:4" x14ac:dyDescent="0.35">
      <c r="A157" s="8" t="str">
        <f t="shared" si="5"/>
        <v/>
      </c>
      <c r="B157" s="6"/>
      <c r="C157" s="4"/>
      <c r="D157" s="11"/>
    </row>
    <row r="158" spans="1:4" x14ac:dyDescent="0.35">
      <c r="A158" s="8" t="str">
        <f t="shared" si="5"/>
        <v/>
      </c>
      <c r="B158" s="6"/>
      <c r="C158" s="4"/>
      <c r="D158" s="11"/>
    </row>
    <row r="159" spans="1:4" x14ac:dyDescent="0.35">
      <c r="A159" s="8" t="str">
        <f t="shared" si="5"/>
        <v/>
      </c>
      <c r="B159" s="6"/>
      <c r="C159" s="4"/>
      <c r="D159" s="11"/>
    </row>
    <row r="160" spans="1:4" x14ac:dyDescent="0.35">
      <c r="A160" s="8" t="str">
        <f t="shared" si="5"/>
        <v/>
      </c>
      <c r="B160" s="6"/>
      <c r="C160" s="4"/>
      <c r="D160" s="11"/>
    </row>
    <row r="161" spans="1:4" x14ac:dyDescent="0.35">
      <c r="A161" s="8" t="str">
        <f t="shared" si="5"/>
        <v/>
      </c>
      <c r="B161" s="6"/>
      <c r="C161" s="4"/>
      <c r="D161" s="11"/>
    </row>
    <row r="162" spans="1:4" x14ac:dyDescent="0.35">
      <c r="A162" s="8" t="str">
        <f t="shared" si="5"/>
        <v/>
      </c>
      <c r="B162" s="6"/>
      <c r="C162" s="4"/>
      <c r="D162" s="11"/>
    </row>
    <row r="163" spans="1:4" x14ac:dyDescent="0.35">
      <c r="A163" s="8" t="str">
        <f t="shared" si="5"/>
        <v/>
      </c>
      <c r="B163" s="6"/>
      <c r="C163" s="4"/>
      <c r="D163" s="11"/>
    </row>
    <row r="164" spans="1:4" x14ac:dyDescent="0.35">
      <c r="A164" s="8" t="str">
        <f t="shared" si="5"/>
        <v/>
      </c>
      <c r="B164" s="6"/>
      <c r="C164" s="4"/>
      <c r="D164" s="11"/>
    </row>
    <row r="165" spans="1:4" x14ac:dyDescent="0.35">
      <c r="A165" s="8" t="str">
        <f t="shared" si="5"/>
        <v/>
      </c>
      <c r="B165" s="6"/>
      <c r="C165" s="4"/>
      <c r="D165" s="11"/>
    </row>
    <row r="166" spans="1:4" x14ac:dyDescent="0.35">
      <c r="A166" s="8" t="str">
        <f t="shared" si="5"/>
        <v/>
      </c>
      <c r="B166" s="6"/>
      <c r="C166" s="4"/>
      <c r="D166" s="11"/>
    </row>
    <row r="167" spans="1:4" x14ac:dyDescent="0.35">
      <c r="A167" s="8" t="str">
        <f t="shared" si="5"/>
        <v/>
      </c>
      <c r="B167" s="6"/>
      <c r="C167" s="4"/>
      <c r="D167" s="11"/>
    </row>
    <row r="168" spans="1:4" x14ac:dyDescent="0.35">
      <c r="A168" s="8" t="str">
        <f t="shared" si="5"/>
        <v/>
      </c>
      <c r="B168" s="6"/>
      <c r="C168" s="4"/>
      <c r="D168" s="11"/>
    </row>
    <row r="169" spans="1:4" x14ac:dyDescent="0.35">
      <c r="A169" s="8" t="str">
        <f t="shared" si="5"/>
        <v/>
      </c>
      <c r="B169" s="6"/>
      <c r="C169" s="4"/>
      <c r="D169" s="11"/>
    </row>
    <row r="170" spans="1:4" x14ac:dyDescent="0.35">
      <c r="A170" s="8" t="str">
        <f t="shared" si="5"/>
        <v/>
      </c>
      <c r="B170" s="6"/>
      <c r="C170" s="4"/>
      <c r="D170" s="11"/>
    </row>
    <row r="171" spans="1:4" x14ac:dyDescent="0.35">
      <c r="A171" s="8" t="str">
        <f t="shared" si="5"/>
        <v/>
      </c>
      <c r="B171" s="6"/>
      <c r="C171" s="4"/>
      <c r="D171" s="11"/>
    </row>
    <row r="172" spans="1:4" x14ac:dyDescent="0.35">
      <c r="A172" s="8" t="str">
        <f t="shared" si="5"/>
        <v/>
      </c>
      <c r="B172" s="6"/>
      <c r="C172" s="4"/>
      <c r="D172" s="11"/>
    </row>
    <row r="173" spans="1:4" x14ac:dyDescent="0.35">
      <c r="A173" s="8" t="str">
        <f t="shared" si="5"/>
        <v/>
      </c>
      <c r="B173" s="6"/>
      <c r="C173" s="4"/>
      <c r="D173" s="11"/>
    </row>
    <row r="174" spans="1:4" x14ac:dyDescent="0.35">
      <c r="A174" s="8" t="str">
        <f t="shared" si="5"/>
        <v/>
      </c>
      <c r="B174" s="6"/>
      <c r="C174" s="4"/>
      <c r="D174" s="11"/>
    </row>
    <row r="175" spans="1:4" x14ac:dyDescent="0.35">
      <c r="A175" s="8" t="str">
        <f t="shared" si="5"/>
        <v/>
      </c>
      <c r="B175" s="6"/>
      <c r="C175" s="4"/>
      <c r="D175" s="11"/>
    </row>
    <row r="176" spans="1:4" x14ac:dyDescent="0.35">
      <c r="A176" s="8" t="str">
        <f t="shared" si="5"/>
        <v/>
      </c>
      <c r="B176" s="6"/>
      <c r="C176" s="4"/>
      <c r="D176" s="11"/>
    </row>
    <row r="177" spans="1:4" x14ac:dyDescent="0.35">
      <c r="A177" s="8" t="str">
        <f t="shared" si="5"/>
        <v/>
      </c>
      <c r="B177" s="6"/>
      <c r="C177" s="4"/>
      <c r="D177" s="11"/>
    </row>
    <row r="178" spans="1:4" x14ac:dyDescent="0.35">
      <c r="A178" s="8" t="str">
        <f t="shared" si="5"/>
        <v/>
      </c>
      <c r="B178" s="6"/>
      <c r="C178" s="4"/>
      <c r="D178" s="11"/>
    </row>
    <row r="179" spans="1:4" x14ac:dyDescent="0.35">
      <c r="A179" s="8" t="str">
        <f t="shared" si="5"/>
        <v/>
      </c>
      <c r="B179" s="6"/>
      <c r="C179" s="4"/>
      <c r="D179" s="11"/>
    </row>
    <row r="180" spans="1:4" x14ac:dyDescent="0.35">
      <c r="A180" s="8" t="str">
        <f t="shared" si="5"/>
        <v/>
      </c>
      <c r="B180" s="6"/>
      <c r="C180" s="4"/>
      <c r="D180" s="11"/>
    </row>
    <row r="181" spans="1:4" x14ac:dyDescent="0.35">
      <c r="A181" s="8" t="str">
        <f t="shared" si="5"/>
        <v/>
      </c>
      <c r="B181" s="6"/>
      <c r="C181" s="4"/>
      <c r="D181" s="11"/>
    </row>
    <row r="182" spans="1:4" x14ac:dyDescent="0.35">
      <c r="A182" s="8" t="str">
        <f t="shared" si="5"/>
        <v/>
      </c>
      <c r="B182" s="6"/>
      <c r="C182" s="4"/>
      <c r="D182" s="11"/>
    </row>
    <row r="183" spans="1:4" x14ac:dyDescent="0.35">
      <c r="A183" s="8" t="str">
        <f t="shared" si="5"/>
        <v/>
      </c>
      <c r="B183" s="6"/>
      <c r="C183" s="4"/>
      <c r="D183" s="11"/>
    </row>
    <row r="184" spans="1:4" x14ac:dyDescent="0.35">
      <c r="A184" s="8" t="str">
        <f t="shared" si="5"/>
        <v/>
      </c>
      <c r="B184" s="6"/>
      <c r="C184" s="4"/>
      <c r="D184" s="11"/>
    </row>
    <row r="185" spans="1:4" x14ac:dyDescent="0.35">
      <c r="A185" s="8" t="str">
        <f t="shared" si="5"/>
        <v/>
      </c>
      <c r="B185" s="6"/>
      <c r="C185" s="4"/>
      <c r="D185" s="11"/>
    </row>
    <row r="186" spans="1:4" x14ac:dyDescent="0.35">
      <c r="A186" s="8" t="str">
        <f t="shared" si="5"/>
        <v/>
      </c>
      <c r="B186" s="6"/>
      <c r="C186" s="4"/>
      <c r="D186" s="11"/>
    </row>
    <row r="187" spans="1:4" x14ac:dyDescent="0.35">
      <c r="A187" s="8" t="str">
        <f t="shared" si="5"/>
        <v/>
      </c>
      <c r="B187" s="6"/>
      <c r="C187" s="4"/>
      <c r="D187" s="11"/>
    </row>
    <row r="188" spans="1:4" x14ac:dyDescent="0.35">
      <c r="A188" s="8" t="str">
        <f t="shared" ref="A188:A191" si="6">IF(B188="","",A187+1)</f>
        <v/>
      </c>
      <c r="B188" s="6"/>
      <c r="C188" s="4"/>
      <c r="D188" s="11"/>
    </row>
    <row r="189" spans="1:4" x14ac:dyDescent="0.35">
      <c r="A189" s="8" t="str">
        <f t="shared" si="6"/>
        <v/>
      </c>
      <c r="B189" s="6"/>
      <c r="C189" s="4"/>
      <c r="D189" s="11"/>
    </row>
    <row r="190" spans="1:4" x14ac:dyDescent="0.35">
      <c r="A190" s="8" t="str">
        <f t="shared" si="6"/>
        <v/>
      </c>
      <c r="B190" s="6"/>
      <c r="C190" s="4"/>
      <c r="D190" s="11"/>
    </row>
    <row r="191" spans="1:4" x14ac:dyDescent="0.35">
      <c r="A191" s="8" t="str">
        <f t="shared" si="6"/>
        <v/>
      </c>
      <c r="B191" s="6"/>
      <c r="C191" s="4"/>
      <c r="D191" s="11"/>
    </row>
    <row r="192" spans="1:4" x14ac:dyDescent="0.35">
      <c r="A192" s="8" t="str">
        <f t="shared" ref="A192:A203" si="7">IF(B192="","",A191+1)</f>
        <v/>
      </c>
      <c r="B192" s="6"/>
      <c r="C192" s="4"/>
      <c r="D192" s="11"/>
    </row>
    <row r="193" spans="1:4" x14ac:dyDescent="0.35">
      <c r="A193" s="8" t="str">
        <f t="shared" si="7"/>
        <v/>
      </c>
      <c r="B193" s="6"/>
      <c r="C193" s="4"/>
      <c r="D193" s="11"/>
    </row>
    <row r="194" spans="1:4" x14ac:dyDescent="0.35">
      <c r="A194" s="8" t="str">
        <f t="shared" si="7"/>
        <v/>
      </c>
      <c r="B194" s="6"/>
      <c r="C194" s="4"/>
      <c r="D194" s="11"/>
    </row>
    <row r="195" spans="1:4" x14ac:dyDescent="0.35">
      <c r="A195" s="8" t="str">
        <f t="shared" si="7"/>
        <v/>
      </c>
      <c r="B195" s="6"/>
      <c r="C195" s="4"/>
      <c r="D195" s="11"/>
    </row>
    <row r="196" spans="1:4" x14ac:dyDescent="0.35">
      <c r="A196" s="8" t="str">
        <f t="shared" si="7"/>
        <v/>
      </c>
      <c r="B196" s="6"/>
      <c r="C196" s="4"/>
      <c r="D196" s="11"/>
    </row>
    <row r="197" spans="1:4" x14ac:dyDescent="0.35">
      <c r="A197" s="8" t="str">
        <f t="shared" si="7"/>
        <v/>
      </c>
      <c r="B197" s="6"/>
      <c r="C197" s="4"/>
      <c r="D197" s="11"/>
    </row>
    <row r="198" spans="1:4" x14ac:dyDescent="0.35">
      <c r="A198" s="8" t="str">
        <f t="shared" si="7"/>
        <v/>
      </c>
      <c r="B198" s="6"/>
      <c r="C198" s="4"/>
      <c r="D198" s="11"/>
    </row>
    <row r="199" spans="1:4" x14ac:dyDescent="0.35">
      <c r="A199" s="8" t="str">
        <f t="shared" si="7"/>
        <v/>
      </c>
      <c r="B199" s="6"/>
      <c r="C199" s="4"/>
      <c r="D199" s="11"/>
    </row>
    <row r="200" spans="1:4" x14ac:dyDescent="0.35">
      <c r="A200" s="8" t="str">
        <f t="shared" si="7"/>
        <v/>
      </c>
      <c r="B200" s="6"/>
      <c r="C200" s="4"/>
      <c r="D200" s="11"/>
    </row>
    <row r="201" spans="1:4" x14ac:dyDescent="0.35">
      <c r="A201" s="8" t="str">
        <f t="shared" si="7"/>
        <v/>
      </c>
      <c r="B201" s="6"/>
      <c r="C201" s="4"/>
      <c r="D201" s="11"/>
    </row>
    <row r="202" spans="1:4" x14ac:dyDescent="0.35">
      <c r="A202" s="8" t="str">
        <f t="shared" si="7"/>
        <v/>
      </c>
      <c r="B202" s="6"/>
      <c r="C202" s="4"/>
      <c r="D202" s="11"/>
    </row>
    <row r="203" spans="1:4" x14ac:dyDescent="0.35">
      <c r="A203" s="8" t="str">
        <f t="shared" si="7"/>
        <v/>
      </c>
      <c r="B203" s="6"/>
      <c r="C203" s="4"/>
      <c r="D203" s="11"/>
    </row>
  </sheetData>
  <mergeCells count="2">
    <mergeCell ref="A1:E1"/>
    <mergeCell ref="A2:E2"/>
  </mergeCells>
  <phoneticPr fontId="9" alignment="center"/>
  <conditionalFormatting sqref="A23:A44 B25:E26 B27:D27 B28:E28 B29:D29 B30:E33 E34:E37 B34:C39 E39 B40:D40 B41:E41 B42:C43 E42:E43 B44:E44">
    <cfRule type="expression" dxfId="21" priority="22">
      <formula>$L23&lt;&gt;""</formula>
    </cfRule>
  </conditionalFormatting>
  <conditionalFormatting sqref="A64:A106 B78:E92 B93:C94 E93:E94">
    <cfRule type="expression" dxfId="20" priority="14">
      <formula>$L64&lt;&gt;""</formula>
    </cfRule>
  </conditionalFormatting>
  <conditionalFormatting sqref="A112:A121">
    <cfRule type="expression" dxfId="19" priority="3">
      <formula>$L112&lt;&gt;""</formula>
    </cfRule>
  </conditionalFormatting>
  <conditionalFormatting sqref="A4:E4 B5:E13 A5:A22 B14:D14 B15:E22 A45:A63 A125:E291">
    <cfRule type="expression" dxfId="18" priority="36">
      <formula>#REF!&lt;&gt;""</formula>
    </cfRule>
  </conditionalFormatting>
  <conditionalFormatting sqref="B45:C45 E45 B46:E61">
    <cfRule type="expression" dxfId="17" priority="20">
      <formula>$L45&lt;&gt;""</formula>
    </cfRule>
  </conditionalFormatting>
  <conditionalFormatting sqref="B62:C64 E62:E64 B65:E67 B68:C68 E68 B69:E69 B70:C70 E70 B71:E76 B77:D77">
    <cfRule type="expression" dxfId="16" priority="17">
      <formula>$L62&lt;&gt;""</formula>
    </cfRule>
  </conditionalFormatting>
  <conditionalFormatting sqref="B114:C117 E114:E117 B118:E121">
    <cfRule type="expression" dxfId="15" priority="9">
      <formula>$L114&lt;&gt;""</formula>
    </cfRule>
  </conditionalFormatting>
  <conditionalFormatting sqref="B95:E106 A107:E111">
    <cfRule type="expression" dxfId="14" priority="11">
      <formula>$L95&lt;&gt;""</formula>
    </cfRule>
  </conditionalFormatting>
  <conditionalFormatting sqref="D23">
    <cfRule type="expression" dxfId="13" priority="28">
      <formula>$L24&lt;&gt;""</formula>
    </cfRule>
  </conditionalFormatting>
  <conditionalFormatting sqref="D34:D37">
    <cfRule type="expression" dxfId="12" priority="23">
      <formula>$L35&lt;&gt;""</formula>
    </cfRule>
  </conditionalFormatting>
  <conditionalFormatting sqref="D62">
    <cfRule type="expression" dxfId="11" priority="19">
      <formula>$L62&lt;&gt;""</formula>
    </cfRule>
  </conditionalFormatting>
  <conditionalFormatting sqref="D68">
    <cfRule type="expression" dxfId="10" priority="18">
      <formula>$L70&lt;&gt;""</formula>
    </cfRule>
  </conditionalFormatting>
  <conditionalFormatting sqref="D93">
    <cfRule type="expression" dxfId="9" priority="15">
      <formula>#REF!&lt;&gt;""</formula>
    </cfRule>
  </conditionalFormatting>
  <conditionalFormatting sqref="D94">
    <cfRule type="expression" dxfId="8" priority="16">
      <formula>$L97&lt;&gt;""</formula>
    </cfRule>
  </conditionalFormatting>
  <conditionalFormatting sqref="D114:D117">
    <cfRule type="expression" dxfId="7" priority="8">
      <formula>$L114&lt;&gt;""</formula>
    </cfRule>
  </conditionalFormatting>
  <conditionalFormatting sqref="D38:E38">
    <cfRule type="expression" dxfId="6" priority="25">
      <formula>$L45&lt;&gt;""</formula>
    </cfRule>
  </conditionalFormatting>
  <conditionalFormatting sqref="D98:E98">
    <cfRule type="expression" dxfId="5" priority="12">
      <formula>#REF!&lt;&gt;""</formula>
    </cfRule>
  </conditionalFormatting>
  <conditionalFormatting sqref="E23 B23:C24 B112:E113">
    <cfRule type="expression" dxfId="4" priority="27">
      <formula>$L23&lt;&gt;""</formula>
    </cfRule>
  </conditionalFormatting>
  <conditionalFormatting sqref="E29">
    <cfRule type="expression" dxfId="3" priority="24">
      <formula>$L27&lt;&gt;""</formula>
    </cfRule>
  </conditionalFormatting>
  <conditionalFormatting sqref="E40">
    <cfRule type="expression" dxfId="2" priority="21">
      <formula>$L41&lt;&gt;""</formula>
    </cfRule>
  </conditionalFormatting>
  <conditionalFormatting sqref="A122:A124">
    <cfRule type="expression" dxfId="1" priority="1">
      <formula>$L122&lt;&gt;""</formula>
    </cfRule>
  </conditionalFormatting>
  <conditionalFormatting sqref="B122:E124">
    <cfRule type="expression" dxfId="0" priority="2">
      <formula>$L122&lt;&gt;""</formula>
    </cfRule>
  </conditionalFormatting>
  <dataValidations count="2">
    <dataValidation type="list" allowBlank="1" showInputMessage="1" showErrorMessage="1" sqref="A1:E1" xr:uid="{ED29D31A-EF8B-4D58-9971-F2554107BC0C}">
      <formula1>"Application Content/Format, Budget/Costs, Cost Share, Data Mgmt, Eligibility, Foreign Entities/Work, OCED Exchange, Other, Subrecipient(s), Tech Topics"</formula1>
    </dataValidation>
    <dataValidation type="list" allowBlank="1" showInputMessage="1" showErrorMessage="1" sqref="C4:C203" xr:uid="{2D404A4A-6145-459B-AFC0-EA59D8549343}">
      <formula1>"Application Content/Format, Budget/Costs, Cost Sharing, Data Mgmt, Eligibility, Foreign Entities/Work, OCED Exchange, Subrecipients, Tech Topics, Teaming Partner List, Other"</formula1>
    </dataValidation>
  </dataValidations>
  <hyperlinks>
    <hyperlink ref="E18" r:id="rId1" display="2 CFR 910.360" xr:uid="{55A9E58C-13BD-4691-B5B3-4CA1CF4A989E}"/>
    <hyperlink ref="E14" r:id="rId2" display="Salary support for university research personnel is generally considered an allowable cost by the Department of Energy. Restrictions on personnel compensation for Institutions of Higher Education do apply and applicants are encouraged to review 2 CFR 200.430 Compensation – personal services, item (h) for more information on allowable personnel costs. " xr:uid="{257D3DFE-287B-4228-A9A5-F1FC9E7F7E86}"/>
    <hyperlink ref="E18" r:id="rId3" display="https://www.ecfr.gov/current/title-2/subtitle-B/chapter-IX/part-910/subpart-D/section-910.360" xr:uid="{7A3E6877-450B-4B17-80E1-A8AB90F698FA}"/>
  </hyperlinks>
  <pageMargins left="0.7" right="0.7" top="0.75" bottom="0.75" header="0.3" footer="0.3"/>
  <pageSetup paperSize="17" scale="75" fitToHeight="0" orientation="landscape"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7"/>
  <sheetViews>
    <sheetView workbookViewId="0"/>
  </sheetViews>
  <sheetFormatPr defaultRowHeight="14.5" x14ac:dyDescent="0.35"/>
  <cols>
    <col min="1" max="1" width="24.1796875" bestFit="1" customWidth="1"/>
  </cols>
  <sheetData>
    <row r="1" spans="1:1" x14ac:dyDescent="0.35">
      <c r="A1" t="s">
        <v>51</v>
      </c>
    </row>
    <row r="3" spans="1:1" x14ac:dyDescent="0.35">
      <c r="A3" t="s">
        <v>52</v>
      </c>
    </row>
    <row r="4" spans="1:1" x14ac:dyDescent="0.35">
      <c r="A4" t="s">
        <v>53</v>
      </c>
    </row>
    <row r="5" spans="1:1" x14ac:dyDescent="0.35">
      <c r="A5" t="s">
        <v>54</v>
      </c>
    </row>
    <row r="6" spans="1:1" x14ac:dyDescent="0.35">
      <c r="A6" t="s">
        <v>20</v>
      </c>
    </row>
    <row r="7" spans="1:1" x14ac:dyDescent="0.35">
      <c r="A7" t="s">
        <v>55</v>
      </c>
    </row>
    <row r="8" spans="1:1" x14ac:dyDescent="0.35">
      <c r="A8" t="s">
        <v>17</v>
      </c>
    </row>
    <row r="9" spans="1:1" x14ac:dyDescent="0.35">
      <c r="A9" t="s">
        <v>56</v>
      </c>
    </row>
    <row r="10" spans="1:1" x14ac:dyDescent="0.35">
      <c r="A10" t="s">
        <v>57</v>
      </c>
    </row>
    <row r="11" spans="1:1" x14ac:dyDescent="0.35">
      <c r="A11" t="s">
        <v>25</v>
      </c>
    </row>
    <row r="12" spans="1:1" x14ac:dyDescent="0.35">
      <c r="A12" t="s">
        <v>58</v>
      </c>
    </row>
    <row r="13" spans="1:1" x14ac:dyDescent="0.35">
      <c r="A13" t="s">
        <v>59</v>
      </c>
    </row>
    <row r="14" spans="1:1" x14ac:dyDescent="0.35">
      <c r="A14" t="s">
        <v>18</v>
      </c>
    </row>
    <row r="15" spans="1:1" x14ac:dyDescent="0.35">
      <c r="A15" t="s">
        <v>60</v>
      </c>
    </row>
    <row r="16" spans="1:1" x14ac:dyDescent="0.35">
      <c r="A16" t="s">
        <v>61</v>
      </c>
    </row>
    <row r="17" spans="1:1" x14ac:dyDescent="0.35">
      <c r="A17" t="s">
        <v>62</v>
      </c>
    </row>
  </sheetData>
  <pageMargins left="0.7" right="0.7" top="0.75" bottom="0.75" header="0.3" footer="0.3"/>
  <pageSetup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b29751-1bde-4156-9ce5-7c33bc97db0d" xsi:nil="true"/>
    <lcf76f155ced4ddcb4097134ff3c332f xmlns="7ff57839-1ed0-4530-a572-599851b0a219">
      <Terms xmlns="http://schemas.microsoft.com/office/infopath/2007/PartnerControls"/>
    </lcf76f155ced4ddcb4097134ff3c332f>
    <person xmlns="7ff57839-1ed0-4530-a572-599851b0a219">
      <UserInfo>
        <DisplayName/>
        <AccountId xsi:nil="true"/>
        <AccountType/>
      </UserInfo>
    </pers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1156065B79744D8A613CAF752491D2" ma:contentTypeVersion="12" ma:contentTypeDescription="Create a new document." ma:contentTypeScope="" ma:versionID="61794a0acedba69022d83f0824ac17f1">
  <xsd:schema xmlns:xsd="http://www.w3.org/2001/XMLSchema" xmlns:xs="http://www.w3.org/2001/XMLSchema" xmlns:p="http://schemas.microsoft.com/office/2006/metadata/properties" xmlns:ns2="7ff57839-1ed0-4530-a572-599851b0a219" xmlns:ns3="d8b29751-1bde-4156-9ce5-7c33bc97db0d" targetNamespace="http://schemas.microsoft.com/office/2006/metadata/properties" ma:root="true" ma:fieldsID="bb2ace70974a9842edb58e06b44d56d1" ns2:_="" ns3:_="">
    <xsd:import namespace="7ff57839-1ed0-4530-a572-599851b0a219"/>
    <xsd:import namespace="d8b29751-1bde-4156-9ce5-7c33bc97db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pers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f57839-1ed0-4530-a572-599851b0a2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6d46bd7-4a58-4bc0-a217-7245e6e7041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person" ma:index="1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b29751-1bde-4156-9ce5-7c33bc97db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8e348aa-1b7a-4f6e-8456-39c2853baa71}" ma:internalName="TaxCatchAll" ma:showField="CatchAllData" ma:web="d8b29751-1bde-4156-9ce5-7c33bc97db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3C01E3-410B-4BBD-9D6B-142160913F4E}">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d8b29751-1bde-4156-9ce5-7c33bc97db0d"/>
    <ds:schemaRef ds:uri="7ff57839-1ed0-4530-a572-599851b0a21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BE5150D-2301-4169-9DFE-3BDC97D31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f57839-1ed0-4530-a572-599851b0a219"/>
    <ds:schemaRef ds:uri="d8b29751-1bde-4156-9ce5-7c33bc97d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39FC3-58DD-4E7B-8F58-211326BF86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 &amp; TIPS</vt:lpstr>
      <vt:lpstr>FOA CONTENT QUESTIONS</vt:lpstr>
      <vt:lpstr>Admin Pick List</vt:lpstr>
      <vt:lpstr>'FOA CONTENT QUESTIONS'!Print_Area</vt:lpstr>
      <vt:lpstr>'INSTRUCTIONS &amp; TIPS'!Print_Area</vt:lpstr>
      <vt:lpstr>'FOA CONTENT QUESTIONS'!Print_Titles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 Lalida</dc:creator>
  <cp:keywords/>
  <dc:description/>
  <cp:lastModifiedBy>Davide-Smith, Margaret</cp:lastModifiedBy>
  <cp:revision/>
  <cp:lastPrinted>2023-07-07T20:54:41Z</cp:lastPrinted>
  <dcterms:created xsi:type="dcterms:W3CDTF">2014-04-29T13:15:46Z</dcterms:created>
  <dcterms:modified xsi:type="dcterms:W3CDTF">2023-08-18T21:15:26Z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0x010100D11156065B79744D8A613CAF752491D2</vt:lpwstr>
  </property>
  <property fmtid="{D5CDD505-2E9C-101B-9397-08002B2CF9AE}" pid="3" name="_dlc_DocIdItemGuid">
    <vt:lpwstr>b226532f-1ca1-4c76-b63b-56f7bd17d6f6</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ediaServiceImageTags">
    <vt:lpwstr/>
  </property>
</Properties>
</file>